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85" windowHeight="92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'Sheet1'!$A$1:$J$152</definedName>
  </definedNames>
  <calcPr fullCalcOnLoad="1"/>
</workbook>
</file>

<file path=xl/sharedStrings.xml><?xml version="1.0" encoding="utf-8"?>
<sst xmlns="http://schemas.openxmlformats.org/spreadsheetml/2006/main" count="352" uniqueCount="152">
  <si>
    <t>CMK-S011</t>
  </si>
  <si>
    <t>CMK-S012</t>
  </si>
  <si>
    <t>CMK-S013</t>
  </si>
  <si>
    <t>CMK-S021R</t>
  </si>
  <si>
    <t>CMK-S023R</t>
  </si>
  <si>
    <t>CMK-S031</t>
  </si>
  <si>
    <t>CMK-S032</t>
  </si>
  <si>
    <t>CMK-S033</t>
  </si>
  <si>
    <t>CMK-S041</t>
  </si>
  <si>
    <t>CMK-U011</t>
  </si>
  <si>
    <t>CMK-U012</t>
  </si>
  <si>
    <t>CMK-U013</t>
  </si>
  <si>
    <t>CMK-M112</t>
  </si>
  <si>
    <t>CMK-M122</t>
  </si>
  <si>
    <t>CMK-M022</t>
  </si>
  <si>
    <t>CMK-M032</t>
  </si>
  <si>
    <t>CMK-M091</t>
  </si>
  <si>
    <t>CMK-C011R</t>
  </si>
  <si>
    <t>CMK-C012</t>
  </si>
  <si>
    <t>CMK-A01</t>
  </si>
  <si>
    <t>CMK-A02</t>
  </si>
  <si>
    <t>CMK-A03</t>
  </si>
  <si>
    <t>CMK-A042</t>
  </si>
  <si>
    <t>CMK-A053</t>
  </si>
  <si>
    <t>CMK-A06</t>
  </si>
  <si>
    <t>CMK-A21</t>
  </si>
  <si>
    <t>CMK-A22</t>
  </si>
  <si>
    <t>CMK-A23</t>
  </si>
  <si>
    <t>CMK-A24</t>
  </si>
  <si>
    <t>CMK-A252</t>
  </si>
  <si>
    <t>CMK-A26</t>
  </si>
  <si>
    <t>CMK-A41</t>
  </si>
  <si>
    <t>CMK-A42</t>
  </si>
  <si>
    <t>CMK-A43</t>
  </si>
  <si>
    <t>CMK-A44</t>
  </si>
  <si>
    <t>Прайс лист</t>
  </si>
  <si>
    <t>Рис</t>
  </si>
  <si>
    <t>Модель</t>
  </si>
  <si>
    <t>Описание</t>
  </si>
  <si>
    <t>Мощность</t>
  </si>
  <si>
    <t>CMK-C013</t>
  </si>
  <si>
    <t>CMK-C021R</t>
  </si>
  <si>
    <t>CMK-C022</t>
  </si>
  <si>
    <t>CMK-C023R</t>
  </si>
  <si>
    <t>Freedom\одна линия</t>
  </si>
  <si>
    <t>Moons\одна линия</t>
  </si>
  <si>
    <t>King\одна линия</t>
  </si>
  <si>
    <t>Diamond\одна линия</t>
  </si>
  <si>
    <t>Shining round \одна линия</t>
  </si>
  <si>
    <t>Colorful crystal \одна линия</t>
  </si>
  <si>
    <t>Freedom\ две линии</t>
  </si>
  <si>
    <t>Moons\две линии</t>
  </si>
  <si>
    <t>King\две линии</t>
  </si>
  <si>
    <t>Heartbeat \две линии</t>
  </si>
  <si>
    <t>Peak\две линии</t>
  </si>
  <si>
    <t>Space\две линии</t>
  </si>
  <si>
    <t>Delicate rings\две линии</t>
  </si>
  <si>
    <t>Colorful crystal \две линии</t>
  </si>
  <si>
    <t>angelfish crystal\две линии</t>
  </si>
  <si>
    <t>Freedom\ три линии</t>
  </si>
  <si>
    <t>Moons\три линии</t>
  </si>
  <si>
    <t>King\три линии</t>
  </si>
  <si>
    <t>Mystery\одна линия \дистанционный</t>
  </si>
  <si>
    <t>angelfish crystal\одна линия \дистанционный</t>
  </si>
  <si>
    <t xml:space="preserve">Dragon\одна линия \золото </t>
  </si>
  <si>
    <t xml:space="preserve">Elephant\одна линия\золото </t>
  </si>
  <si>
    <t xml:space="preserve">золотоfish\две линии\золото </t>
  </si>
  <si>
    <t xml:space="preserve">Eagle \одна линия\золото </t>
  </si>
  <si>
    <t xml:space="preserve">Rose\одна линия\золото </t>
  </si>
  <si>
    <t xml:space="preserve">Romance in rain\две линии\никель </t>
  </si>
  <si>
    <t>kiss\две линии\ медь</t>
  </si>
  <si>
    <t>Knight \одна линия\ медь</t>
  </si>
  <si>
    <t>Football\одна линия\никель</t>
  </si>
  <si>
    <t>Fencing\одна линия\ медь</t>
  </si>
  <si>
    <t>Golf\одна линия\никель</t>
  </si>
  <si>
    <t>Bodybuilding\одна линия\серебро</t>
  </si>
  <si>
    <t xml:space="preserve">Frolic fish\три линии\ золото </t>
  </si>
  <si>
    <t>Horse \одна линия\ серебро</t>
  </si>
  <si>
    <t>chinese hibiscus crystal\три линии\дистанционный</t>
  </si>
  <si>
    <t>Colorful crystal \три линии\дистанционный</t>
  </si>
  <si>
    <t>Gentleman\одна линия</t>
  </si>
  <si>
    <t>Mystery\три линии \дистанционный</t>
  </si>
  <si>
    <t>kongfu\две линии\ медь</t>
  </si>
  <si>
    <t>Ballet \одна линия\никель</t>
  </si>
  <si>
    <t>Москва</t>
  </si>
  <si>
    <t>тел/факс 488-90-34</t>
  </si>
  <si>
    <t>ООО «СВИП»</t>
  </si>
  <si>
    <t>Дегунинская 1/4,офис 203</t>
  </si>
  <si>
    <t>CMK-C061R</t>
  </si>
  <si>
    <t>CMK-C071R</t>
  </si>
  <si>
    <t>CMK-C081R</t>
  </si>
  <si>
    <t>CMK-C091R</t>
  </si>
  <si>
    <t>Серия-Модный</t>
  </si>
  <si>
    <t>Серия-Сталь</t>
  </si>
  <si>
    <t>Серия-Хрусталь</t>
  </si>
  <si>
    <t>Серия-Искусство</t>
  </si>
  <si>
    <t>Серия-Спорт</t>
  </si>
  <si>
    <t>Серия-Романтика</t>
  </si>
  <si>
    <t>Серия-Классика</t>
  </si>
  <si>
    <t>CMK-A61</t>
  </si>
  <si>
    <t>Happiness\одна линия\</t>
  </si>
  <si>
    <t>CMK-A62</t>
  </si>
  <si>
    <t>Laughing Buddha\одна линия\</t>
  </si>
  <si>
    <t>CMK-A63</t>
  </si>
  <si>
    <t>Fortune\одна линия\</t>
  </si>
  <si>
    <t>CMK-A64</t>
  </si>
  <si>
    <t>Tomb figure\одна линия\</t>
  </si>
  <si>
    <t>CMK-A65</t>
  </si>
  <si>
    <t xml:space="preserve">wangzhaojun\одна линия\золото </t>
  </si>
  <si>
    <t>wangzhaojun\одна линия\серебро</t>
  </si>
  <si>
    <t>CMK-A66</t>
  </si>
  <si>
    <t xml:space="preserve">xishi\одна линия\золото </t>
  </si>
  <si>
    <t>xishi\одна линия\серебро</t>
  </si>
  <si>
    <t>CMK-A67</t>
  </si>
  <si>
    <t xml:space="preserve">diaochan\одна линия\золото </t>
  </si>
  <si>
    <t>Diao chan\одна линия\серебро</t>
  </si>
  <si>
    <t>CMK-A68</t>
  </si>
  <si>
    <t xml:space="preserve">Drunk beauty\одна линия\золото </t>
  </si>
  <si>
    <t>Drunk beauty\одна линия серебро</t>
  </si>
  <si>
    <t>Серия-Рельеф</t>
  </si>
  <si>
    <t>CMK-P01</t>
  </si>
  <si>
    <t>Vase \одна линия</t>
  </si>
  <si>
    <t>CMK-P02</t>
  </si>
  <si>
    <t>moonship\одна линия</t>
  </si>
  <si>
    <t>CMK-P03</t>
  </si>
  <si>
    <t>Puppy\одна линия</t>
  </si>
  <si>
    <t>CMK-P04</t>
  </si>
  <si>
    <t>Fish\одна линия</t>
  </si>
  <si>
    <t>CMK-P05</t>
  </si>
  <si>
    <t>Puppy twins\одна линия</t>
  </si>
  <si>
    <t>Серия-Простые</t>
  </si>
  <si>
    <t>CMK-F011</t>
  </si>
  <si>
    <t>Simple \одна линия</t>
  </si>
  <si>
    <t>Lily \одна линия \дистанционный</t>
  </si>
  <si>
    <t>500Вт</t>
  </si>
  <si>
    <t>2*500Вт</t>
  </si>
  <si>
    <t>3*500Вт</t>
  </si>
  <si>
    <t>100Вт</t>
  </si>
  <si>
    <r>
      <t>Tulip</t>
    </r>
    <r>
      <rPr>
        <b/>
        <sz val="10"/>
        <rFont val="Times New Roman"/>
        <family val="1"/>
      </rPr>
      <t xml:space="preserve"> \одна линия \дистанционный</t>
    </r>
  </si>
  <si>
    <r>
      <t>Xmas flower</t>
    </r>
    <r>
      <rPr>
        <b/>
        <sz val="10"/>
        <rFont val="Times New Roman"/>
        <family val="1"/>
      </rPr>
      <t xml:space="preserve"> \одна линия \дистанционный</t>
    </r>
  </si>
  <si>
    <r>
      <t>Orchid</t>
    </r>
    <r>
      <rPr>
        <b/>
        <sz val="10"/>
        <rFont val="Times New Roman"/>
        <family val="1"/>
      </rPr>
      <t xml:space="preserve"> \одна линия \дистанционный</t>
    </r>
  </si>
  <si>
    <t>http://www.sviptorg.ru</t>
  </si>
  <si>
    <t>e-mail: sale@sviptorg.ru</t>
  </si>
  <si>
    <t>sale@sviptorg.ru</t>
  </si>
  <si>
    <t>мелкий опт</t>
  </si>
  <si>
    <t>розница</t>
  </si>
  <si>
    <t>CMK-M10</t>
  </si>
  <si>
    <t>Руб/шт.</t>
  </si>
  <si>
    <t>от 87т. Руб</t>
  </si>
  <si>
    <t xml:space="preserve"> от 203т. Руб</t>
  </si>
  <si>
    <t>тел/факс (495)488-90-34</t>
  </si>
  <si>
    <t>от 145т. Руб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</si>
</sst>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_р_."/>
    <numFmt numFmtId="184" formatCode="_-* #,##0.00\ [$USD]_-;\-* #,##0.00\ [$USD]_-;_-* &quot;-&quot;??\ [$USD]_-;_-@_-"/>
    <numFmt numFmtId="185" formatCode="[$-FC19]d\ mmmm\ yyyy\ &quot;г.&quot;"/>
    <numFmt numFmtId="186" formatCode="_-[$$-409]* #,##0.00_ ;_-[$$-409]* \-#,##0.00\ ;_-[$$-409]* &quot;-&quot;??_ ;_-@_ "/>
    <numFmt numFmtId="187" formatCode="#,##0.00&quot;р.&quot;"/>
  </numFmts>
  <fonts count="2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2"/>
      <name val="Arial Baltic"/>
      <family val="2"/>
    </font>
    <font>
      <u val="single"/>
      <sz val="12"/>
      <color indexed="36"/>
      <name val="宋体"/>
      <family val="0"/>
    </font>
    <font>
      <b/>
      <sz val="10"/>
      <color indexed="8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12"/>
      <name val="Times New Roman"/>
      <family val="1"/>
    </font>
    <font>
      <b/>
      <sz val="8"/>
      <color indexed="8"/>
      <name val="Times New Roman"/>
      <family val="1"/>
    </font>
    <font>
      <b/>
      <i/>
      <sz val="12"/>
      <color indexed="12"/>
      <name val="Comic Sans MS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15" applyFont="1" applyAlignment="1">
      <alignment horizontal="left" vertical="center" wrapText="1"/>
    </xf>
    <xf numFmtId="184" fontId="3" fillId="0" borderId="0" xfId="0" applyNumberFormat="1" applyFont="1" applyAlignment="1">
      <alignment vertical="center"/>
    </xf>
    <xf numFmtId="184" fontId="6" fillId="0" borderId="0" xfId="0" applyNumberFormat="1" applyFont="1" applyAlignment="1">
      <alignment vertical="center"/>
    </xf>
    <xf numFmtId="184" fontId="6" fillId="0" borderId="0" xfId="0" applyNumberFormat="1" applyFont="1" applyBorder="1" applyAlignment="1">
      <alignment vertical="center"/>
    </xf>
    <xf numFmtId="184" fontId="8" fillId="0" borderId="0" xfId="0" applyNumberFormat="1" applyFont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8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84" fontId="5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15" applyFont="1" applyBorder="1" applyAlignment="1">
      <alignment horizontal="left" vertical="center"/>
    </xf>
    <xf numFmtId="0" fontId="17" fillId="0" borderId="0" xfId="15" applyFont="1" applyAlignment="1">
      <alignment horizontal="left" vertical="center"/>
    </xf>
    <xf numFmtId="184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84" fontId="8" fillId="0" borderId="0" xfId="0" applyNumberFormat="1" applyFont="1" applyAlignment="1">
      <alignment vertical="center"/>
    </xf>
    <xf numFmtId="184" fontId="7" fillId="0" borderId="0" xfId="0" applyNumberFormat="1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84" fontId="5" fillId="0" borderId="2" xfId="0" applyNumberFormat="1" applyFont="1" applyBorder="1" applyAlignment="1">
      <alignment horizontal="center" vertical="center"/>
    </xf>
    <xf numFmtId="184" fontId="5" fillId="0" borderId="3" xfId="0" applyNumberFormat="1" applyFont="1" applyBorder="1" applyAlignment="1">
      <alignment horizontal="center" vertical="center"/>
    </xf>
    <xf numFmtId="184" fontId="5" fillId="0" borderId="0" xfId="0" applyNumberFormat="1" applyFont="1" applyBorder="1" applyAlignment="1">
      <alignment horizontal="center" vertical="center"/>
    </xf>
    <xf numFmtId="184" fontId="18" fillId="0" borderId="1" xfId="0" applyNumberFormat="1" applyFont="1" applyBorder="1" applyAlignment="1">
      <alignment horizontal="left" vertical="center"/>
    </xf>
    <xf numFmtId="184" fontId="3" fillId="0" borderId="0" xfId="0" applyNumberFormat="1" applyFont="1" applyAlignment="1">
      <alignment horizontal="center" vertical="center"/>
    </xf>
    <xf numFmtId="187" fontId="7" fillId="0" borderId="1" xfId="0" applyNumberFormat="1" applyFont="1" applyBorder="1" applyAlignment="1">
      <alignment horizontal="center" vertical="center"/>
    </xf>
    <xf numFmtId="187" fontId="5" fillId="0" borderId="1" xfId="0" applyNumberFormat="1" applyFont="1" applyBorder="1" applyAlignment="1">
      <alignment horizontal="center" vertical="center"/>
    </xf>
    <xf numFmtId="187" fontId="7" fillId="0" borderId="1" xfId="0" applyNumberFormat="1" applyFont="1" applyBorder="1" applyAlignment="1">
      <alignment vertical="center" shrinkToFit="1"/>
    </xf>
    <xf numFmtId="187" fontId="7" fillId="0" borderId="1" xfId="0" applyNumberFormat="1" applyFont="1" applyBorder="1" applyAlignment="1">
      <alignment horizontal="center" vertical="center" wrapText="1"/>
    </xf>
    <xf numFmtId="187" fontId="7" fillId="0" borderId="1" xfId="0" applyNumberFormat="1" applyFont="1" applyBorder="1" applyAlignment="1">
      <alignment vertical="center"/>
    </xf>
    <xf numFmtId="7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15" applyFont="1" applyAlignment="1">
      <alignment horizontal="center" vertical="center"/>
    </xf>
    <xf numFmtId="0" fontId="19" fillId="0" borderId="0" xfId="15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pn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15</xdr:row>
      <xdr:rowOff>76200</xdr:rowOff>
    </xdr:from>
    <xdr:to>
      <xdr:col>0</xdr:col>
      <xdr:colOff>590550</xdr:colOff>
      <xdr:row>15</xdr:row>
      <xdr:rowOff>581025</xdr:rowOff>
    </xdr:to>
    <xdr:pic>
      <xdr:nvPicPr>
        <xdr:cNvPr id="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91075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16</xdr:row>
      <xdr:rowOff>85725</xdr:rowOff>
    </xdr:from>
    <xdr:to>
      <xdr:col>0</xdr:col>
      <xdr:colOff>628650</xdr:colOff>
      <xdr:row>16</xdr:row>
      <xdr:rowOff>495300</xdr:rowOff>
    </xdr:to>
    <xdr:pic>
      <xdr:nvPicPr>
        <xdr:cNvPr id="2" name="Picture 1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5438775"/>
          <a:ext cx="5429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17</xdr:row>
      <xdr:rowOff>57150</xdr:rowOff>
    </xdr:from>
    <xdr:to>
      <xdr:col>0</xdr:col>
      <xdr:colOff>561975</xdr:colOff>
      <xdr:row>17</xdr:row>
      <xdr:rowOff>542925</xdr:rowOff>
    </xdr:to>
    <xdr:pic>
      <xdr:nvPicPr>
        <xdr:cNvPr id="3" name="Picture 1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6057900"/>
          <a:ext cx="466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18</xdr:row>
      <xdr:rowOff>142875</xdr:rowOff>
    </xdr:from>
    <xdr:to>
      <xdr:col>0</xdr:col>
      <xdr:colOff>685800</xdr:colOff>
      <xdr:row>18</xdr:row>
      <xdr:rowOff>590550</xdr:rowOff>
    </xdr:to>
    <xdr:pic>
      <xdr:nvPicPr>
        <xdr:cNvPr id="4" name="Picture 1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6791325"/>
          <a:ext cx="6572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19</xdr:row>
      <xdr:rowOff>57150</xdr:rowOff>
    </xdr:from>
    <xdr:to>
      <xdr:col>0</xdr:col>
      <xdr:colOff>561975</xdr:colOff>
      <xdr:row>19</xdr:row>
      <xdr:rowOff>666750</xdr:rowOff>
    </xdr:to>
    <xdr:pic>
      <xdr:nvPicPr>
        <xdr:cNvPr id="5" name="Picture 17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429500"/>
          <a:ext cx="495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20</xdr:row>
      <xdr:rowOff>38100</xdr:rowOff>
    </xdr:from>
    <xdr:to>
      <xdr:col>0</xdr:col>
      <xdr:colOff>590550</xdr:colOff>
      <xdr:row>20</xdr:row>
      <xdr:rowOff>552450</xdr:rowOff>
    </xdr:to>
    <xdr:pic>
      <xdr:nvPicPr>
        <xdr:cNvPr id="6" name="Picture 17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8220075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21</xdr:row>
      <xdr:rowOff>114300</xdr:rowOff>
    </xdr:from>
    <xdr:to>
      <xdr:col>0</xdr:col>
      <xdr:colOff>590550</xdr:colOff>
      <xdr:row>21</xdr:row>
      <xdr:rowOff>704850</xdr:rowOff>
    </xdr:to>
    <xdr:pic>
      <xdr:nvPicPr>
        <xdr:cNvPr id="7" name="Picture 17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893445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22</xdr:row>
      <xdr:rowOff>57150</xdr:rowOff>
    </xdr:from>
    <xdr:to>
      <xdr:col>0</xdr:col>
      <xdr:colOff>590550</xdr:colOff>
      <xdr:row>22</xdr:row>
      <xdr:rowOff>619125</xdr:rowOff>
    </xdr:to>
    <xdr:pic>
      <xdr:nvPicPr>
        <xdr:cNvPr id="8" name="Picture 17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9658350"/>
          <a:ext cx="523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23</xdr:row>
      <xdr:rowOff>76200</xdr:rowOff>
    </xdr:from>
    <xdr:to>
      <xdr:col>0</xdr:col>
      <xdr:colOff>581025</xdr:colOff>
      <xdr:row>23</xdr:row>
      <xdr:rowOff>657225</xdr:rowOff>
    </xdr:to>
    <xdr:pic>
      <xdr:nvPicPr>
        <xdr:cNvPr id="9" name="Picture 16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675" y="103632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24</xdr:row>
      <xdr:rowOff>57150</xdr:rowOff>
    </xdr:from>
    <xdr:to>
      <xdr:col>0</xdr:col>
      <xdr:colOff>590550</xdr:colOff>
      <xdr:row>24</xdr:row>
      <xdr:rowOff>638175</xdr:rowOff>
    </xdr:to>
    <xdr:pic>
      <xdr:nvPicPr>
        <xdr:cNvPr id="10" name="Picture 16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725" y="11058525"/>
          <a:ext cx="504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25</xdr:row>
      <xdr:rowOff>57150</xdr:rowOff>
    </xdr:from>
    <xdr:to>
      <xdr:col>0</xdr:col>
      <xdr:colOff>590550</xdr:colOff>
      <xdr:row>25</xdr:row>
      <xdr:rowOff>600075</xdr:rowOff>
    </xdr:to>
    <xdr:pic>
      <xdr:nvPicPr>
        <xdr:cNvPr id="11" name="Picture 16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5725" y="11772900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26</xdr:row>
      <xdr:rowOff>57150</xdr:rowOff>
    </xdr:from>
    <xdr:to>
      <xdr:col>0</xdr:col>
      <xdr:colOff>590550</xdr:colOff>
      <xdr:row>26</xdr:row>
      <xdr:rowOff>619125</xdr:rowOff>
    </xdr:to>
    <xdr:pic>
      <xdr:nvPicPr>
        <xdr:cNvPr id="12" name="Picture 16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5250" y="12468225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35</xdr:row>
      <xdr:rowOff>28575</xdr:rowOff>
    </xdr:from>
    <xdr:to>
      <xdr:col>0</xdr:col>
      <xdr:colOff>657225</xdr:colOff>
      <xdr:row>35</xdr:row>
      <xdr:rowOff>676275</xdr:rowOff>
    </xdr:to>
    <xdr:pic>
      <xdr:nvPicPr>
        <xdr:cNvPr id="13" name="Picture 16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150" y="14811375"/>
          <a:ext cx="600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36</xdr:row>
      <xdr:rowOff>57150</xdr:rowOff>
    </xdr:from>
    <xdr:to>
      <xdr:col>0</xdr:col>
      <xdr:colOff>590550</xdr:colOff>
      <xdr:row>36</xdr:row>
      <xdr:rowOff>628650</xdr:rowOff>
    </xdr:to>
    <xdr:pic>
      <xdr:nvPicPr>
        <xdr:cNvPr id="14" name="Picture 16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5250" y="15592425"/>
          <a:ext cx="495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37</xdr:row>
      <xdr:rowOff>76200</xdr:rowOff>
    </xdr:from>
    <xdr:to>
      <xdr:col>0</xdr:col>
      <xdr:colOff>590550</xdr:colOff>
      <xdr:row>37</xdr:row>
      <xdr:rowOff>619125</xdr:rowOff>
    </xdr:to>
    <xdr:pic>
      <xdr:nvPicPr>
        <xdr:cNvPr id="15" name="Picture 16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250" y="16354425"/>
          <a:ext cx="495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38</xdr:row>
      <xdr:rowOff>76200</xdr:rowOff>
    </xdr:from>
    <xdr:to>
      <xdr:col>0</xdr:col>
      <xdr:colOff>590550</xdr:colOff>
      <xdr:row>38</xdr:row>
      <xdr:rowOff>638175</xdr:rowOff>
    </xdr:to>
    <xdr:pic>
      <xdr:nvPicPr>
        <xdr:cNvPr id="16" name="Picture 16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5725" y="1715452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39</xdr:row>
      <xdr:rowOff>38100</xdr:rowOff>
    </xdr:from>
    <xdr:to>
      <xdr:col>0</xdr:col>
      <xdr:colOff>590550</xdr:colOff>
      <xdr:row>39</xdr:row>
      <xdr:rowOff>571500</xdr:rowOff>
    </xdr:to>
    <xdr:pic>
      <xdr:nvPicPr>
        <xdr:cNvPr id="17" name="Picture 16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675" y="17887950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40</xdr:row>
      <xdr:rowOff>47625</xdr:rowOff>
    </xdr:from>
    <xdr:to>
      <xdr:col>0</xdr:col>
      <xdr:colOff>590550</xdr:colOff>
      <xdr:row>40</xdr:row>
      <xdr:rowOff>476250</xdr:rowOff>
    </xdr:to>
    <xdr:pic>
      <xdr:nvPicPr>
        <xdr:cNvPr id="18" name="Picture 16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6200" y="18535650"/>
          <a:ext cx="514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49</xdr:row>
      <xdr:rowOff>95250</xdr:rowOff>
    </xdr:from>
    <xdr:to>
      <xdr:col>0</xdr:col>
      <xdr:colOff>590550</xdr:colOff>
      <xdr:row>49</xdr:row>
      <xdr:rowOff>628650</xdr:rowOff>
    </xdr:to>
    <xdr:pic>
      <xdr:nvPicPr>
        <xdr:cNvPr id="19" name="Picture 15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21002625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50</xdr:row>
      <xdr:rowOff>66675</xdr:rowOff>
    </xdr:from>
    <xdr:to>
      <xdr:col>0</xdr:col>
      <xdr:colOff>590550</xdr:colOff>
      <xdr:row>50</xdr:row>
      <xdr:rowOff>561975</xdr:rowOff>
    </xdr:to>
    <xdr:pic>
      <xdr:nvPicPr>
        <xdr:cNvPr id="20" name="Picture 15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300" y="21688425"/>
          <a:ext cx="476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51</xdr:row>
      <xdr:rowOff>57150</xdr:rowOff>
    </xdr:from>
    <xdr:to>
      <xdr:col>0</xdr:col>
      <xdr:colOff>590550</xdr:colOff>
      <xdr:row>51</xdr:row>
      <xdr:rowOff>561975</xdr:rowOff>
    </xdr:to>
    <xdr:pic>
      <xdr:nvPicPr>
        <xdr:cNvPr id="21" name="Picture 15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6675" y="22317075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52</xdr:row>
      <xdr:rowOff>76200</xdr:rowOff>
    </xdr:from>
    <xdr:to>
      <xdr:col>0</xdr:col>
      <xdr:colOff>561975</xdr:colOff>
      <xdr:row>52</xdr:row>
      <xdr:rowOff>542925</xdr:rowOff>
    </xdr:to>
    <xdr:pic>
      <xdr:nvPicPr>
        <xdr:cNvPr id="22" name="Picture 15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6675" y="22964775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53</xdr:row>
      <xdr:rowOff>76200</xdr:rowOff>
    </xdr:from>
    <xdr:to>
      <xdr:col>0</xdr:col>
      <xdr:colOff>590550</xdr:colOff>
      <xdr:row>53</xdr:row>
      <xdr:rowOff>571500</xdr:rowOff>
    </xdr:to>
    <xdr:pic>
      <xdr:nvPicPr>
        <xdr:cNvPr id="23" name="Picture 15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5725" y="23602950"/>
          <a:ext cx="504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54</xdr:row>
      <xdr:rowOff>66675</xdr:rowOff>
    </xdr:from>
    <xdr:to>
      <xdr:col>0</xdr:col>
      <xdr:colOff>590550</xdr:colOff>
      <xdr:row>54</xdr:row>
      <xdr:rowOff>571500</xdr:rowOff>
    </xdr:to>
    <xdr:pic>
      <xdr:nvPicPr>
        <xdr:cNvPr id="24" name="Picture 15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6200" y="24250650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67</xdr:row>
      <xdr:rowOff>38100</xdr:rowOff>
    </xdr:from>
    <xdr:to>
      <xdr:col>0</xdr:col>
      <xdr:colOff>685800</xdr:colOff>
      <xdr:row>67</xdr:row>
      <xdr:rowOff>590550</xdr:rowOff>
    </xdr:to>
    <xdr:pic>
      <xdr:nvPicPr>
        <xdr:cNvPr id="25" name="Picture 15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23825" y="28936950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68</xdr:row>
      <xdr:rowOff>19050</xdr:rowOff>
    </xdr:from>
    <xdr:to>
      <xdr:col>0</xdr:col>
      <xdr:colOff>638175</xdr:colOff>
      <xdr:row>68</xdr:row>
      <xdr:rowOff>542925</xdr:rowOff>
    </xdr:to>
    <xdr:pic>
      <xdr:nvPicPr>
        <xdr:cNvPr id="26" name="Picture 15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6675" y="29527500"/>
          <a:ext cx="571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69</xdr:row>
      <xdr:rowOff>76200</xdr:rowOff>
    </xdr:from>
    <xdr:to>
      <xdr:col>0</xdr:col>
      <xdr:colOff>647700</xdr:colOff>
      <xdr:row>69</xdr:row>
      <xdr:rowOff>676275</xdr:rowOff>
    </xdr:to>
    <xdr:pic>
      <xdr:nvPicPr>
        <xdr:cNvPr id="27" name="Picture 15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6200" y="30184725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70</xdr:row>
      <xdr:rowOff>47625</xdr:rowOff>
    </xdr:from>
    <xdr:to>
      <xdr:col>0</xdr:col>
      <xdr:colOff>657225</xdr:colOff>
      <xdr:row>70</xdr:row>
      <xdr:rowOff>676275</xdr:rowOff>
    </xdr:to>
    <xdr:pic>
      <xdr:nvPicPr>
        <xdr:cNvPr id="28" name="Picture 15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6675" y="30937200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71</xdr:row>
      <xdr:rowOff>57150</xdr:rowOff>
    </xdr:from>
    <xdr:to>
      <xdr:col>0</xdr:col>
      <xdr:colOff>619125</xdr:colOff>
      <xdr:row>71</xdr:row>
      <xdr:rowOff>523875</xdr:rowOff>
    </xdr:to>
    <xdr:pic>
      <xdr:nvPicPr>
        <xdr:cNvPr id="29" name="Picture 14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31727775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72</xdr:row>
      <xdr:rowOff>28575</xdr:rowOff>
    </xdr:from>
    <xdr:to>
      <xdr:col>0</xdr:col>
      <xdr:colOff>657225</xdr:colOff>
      <xdr:row>72</xdr:row>
      <xdr:rowOff>561975</xdr:rowOff>
    </xdr:to>
    <xdr:pic>
      <xdr:nvPicPr>
        <xdr:cNvPr id="30" name="Picture 148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14300" y="323088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83</xdr:row>
      <xdr:rowOff>85725</xdr:rowOff>
    </xdr:from>
    <xdr:to>
      <xdr:col>0</xdr:col>
      <xdr:colOff>0</xdr:colOff>
      <xdr:row>83</xdr:row>
      <xdr:rowOff>800100</xdr:rowOff>
    </xdr:to>
    <xdr:pic>
      <xdr:nvPicPr>
        <xdr:cNvPr id="31" name="Picture 147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35671125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84</xdr:row>
      <xdr:rowOff>66675</xdr:rowOff>
    </xdr:from>
    <xdr:to>
      <xdr:col>0</xdr:col>
      <xdr:colOff>0</xdr:colOff>
      <xdr:row>84</xdr:row>
      <xdr:rowOff>619125</xdr:rowOff>
    </xdr:to>
    <xdr:pic>
      <xdr:nvPicPr>
        <xdr:cNvPr id="32" name="Picture 14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36537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85</xdr:row>
      <xdr:rowOff>47625</xdr:rowOff>
    </xdr:from>
    <xdr:to>
      <xdr:col>0</xdr:col>
      <xdr:colOff>0</xdr:colOff>
      <xdr:row>85</xdr:row>
      <xdr:rowOff>514350</xdr:rowOff>
    </xdr:to>
    <xdr:pic>
      <xdr:nvPicPr>
        <xdr:cNvPr id="33" name="Picture 14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37176075"/>
          <a:ext cx="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86</xdr:row>
      <xdr:rowOff>133350</xdr:rowOff>
    </xdr:from>
    <xdr:to>
      <xdr:col>0</xdr:col>
      <xdr:colOff>0</xdr:colOff>
      <xdr:row>86</xdr:row>
      <xdr:rowOff>609600</xdr:rowOff>
    </xdr:to>
    <xdr:pic>
      <xdr:nvPicPr>
        <xdr:cNvPr id="34" name="Picture 14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37871400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87</xdr:row>
      <xdr:rowOff>19050</xdr:rowOff>
    </xdr:from>
    <xdr:to>
      <xdr:col>0</xdr:col>
      <xdr:colOff>0</xdr:colOff>
      <xdr:row>87</xdr:row>
      <xdr:rowOff>542925</xdr:rowOff>
    </xdr:to>
    <xdr:pic>
      <xdr:nvPicPr>
        <xdr:cNvPr id="35" name="Picture 143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38509575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88</xdr:row>
      <xdr:rowOff>57150</xdr:rowOff>
    </xdr:from>
    <xdr:to>
      <xdr:col>0</xdr:col>
      <xdr:colOff>0</xdr:colOff>
      <xdr:row>88</xdr:row>
      <xdr:rowOff>228600</xdr:rowOff>
    </xdr:to>
    <xdr:pic>
      <xdr:nvPicPr>
        <xdr:cNvPr id="36" name="Picture 14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39147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94</xdr:row>
      <xdr:rowOff>47625</xdr:rowOff>
    </xdr:from>
    <xdr:to>
      <xdr:col>0</xdr:col>
      <xdr:colOff>0</xdr:colOff>
      <xdr:row>94</xdr:row>
      <xdr:rowOff>257175</xdr:rowOff>
    </xdr:to>
    <xdr:pic>
      <xdr:nvPicPr>
        <xdr:cNvPr id="37" name="Picture 14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40433625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95</xdr:row>
      <xdr:rowOff>114300</xdr:rowOff>
    </xdr:from>
    <xdr:to>
      <xdr:col>0</xdr:col>
      <xdr:colOff>0</xdr:colOff>
      <xdr:row>95</xdr:row>
      <xdr:rowOff>333375</xdr:rowOff>
    </xdr:to>
    <xdr:pic>
      <xdr:nvPicPr>
        <xdr:cNvPr id="38" name="Picture 14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40757475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96</xdr:row>
      <xdr:rowOff>28575</xdr:rowOff>
    </xdr:from>
    <xdr:to>
      <xdr:col>0</xdr:col>
      <xdr:colOff>0</xdr:colOff>
      <xdr:row>96</xdr:row>
      <xdr:rowOff>457200</xdr:rowOff>
    </xdr:to>
    <xdr:pic>
      <xdr:nvPicPr>
        <xdr:cNvPr id="39" name="Picture 1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41005125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97</xdr:row>
      <xdr:rowOff>9525</xdr:rowOff>
    </xdr:from>
    <xdr:to>
      <xdr:col>0</xdr:col>
      <xdr:colOff>0</xdr:colOff>
      <xdr:row>97</xdr:row>
      <xdr:rowOff>466725</xdr:rowOff>
    </xdr:to>
    <xdr:pic>
      <xdr:nvPicPr>
        <xdr:cNvPr id="40" name="Picture 138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4163377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104</xdr:row>
      <xdr:rowOff>66675</xdr:rowOff>
    </xdr:from>
    <xdr:to>
      <xdr:col>0</xdr:col>
      <xdr:colOff>0</xdr:colOff>
      <xdr:row>104</xdr:row>
      <xdr:rowOff>209550</xdr:rowOff>
    </xdr:to>
    <xdr:pic>
      <xdr:nvPicPr>
        <xdr:cNvPr id="41" name="Picture 137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0" y="4523422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105</xdr:row>
      <xdr:rowOff>95250</xdr:rowOff>
    </xdr:from>
    <xdr:to>
      <xdr:col>0</xdr:col>
      <xdr:colOff>0</xdr:colOff>
      <xdr:row>105</xdr:row>
      <xdr:rowOff>257175</xdr:rowOff>
    </xdr:to>
    <xdr:pic>
      <xdr:nvPicPr>
        <xdr:cNvPr id="42" name="Picture 13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454723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106</xdr:row>
      <xdr:rowOff>152400</xdr:rowOff>
    </xdr:from>
    <xdr:to>
      <xdr:col>0</xdr:col>
      <xdr:colOff>0</xdr:colOff>
      <xdr:row>106</xdr:row>
      <xdr:rowOff>247650</xdr:rowOff>
    </xdr:to>
    <xdr:pic>
      <xdr:nvPicPr>
        <xdr:cNvPr id="43" name="Picture 135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0" y="45786675"/>
          <a:ext cx="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107</xdr:row>
      <xdr:rowOff>38100</xdr:rowOff>
    </xdr:from>
    <xdr:to>
      <xdr:col>0</xdr:col>
      <xdr:colOff>0</xdr:colOff>
      <xdr:row>107</xdr:row>
      <xdr:rowOff>238125</xdr:rowOff>
    </xdr:to>
    <xdr:pic>
      <xdr:nvPicPr>
        <xdr:cNvPr id="44" name="Picture 13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0" y="4592002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108</xdr:row>
      <xdr:rowOff>95250</xdr:rowOff>
    </xdr:from>
    <xdr:to>
      <xdr:col>0</xdr:col>
      <xdr:colOff>0</xdr:colOff>
      <xdr:row>108</xdr:row>
      <xdr:rowOff>809625</xdr:rowOff>
    </xdr:to>
    <xdr:pic>
      <xdr:nvPicPr>
        <xdr:cNvPr id="45" name="Picture 133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0" y="4621530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109</xdr:row>
      <xdr:rowOff>76200</xdr:rowOff>
    </xdr:from>
    <xdr:to>
      <xdr:col>0</xdr:col>
      <xdr:colOff>0</xdr:colOff>
      <xdr:row>109</xdr:row>
      <xdr:rowOff>790575</xdr:rowOff>
    </xdr:to>
    <xdr:pic>
      <xdr:nvPicPr>
        <xdr:cNvPr id="46" name="Picture 132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0" y="47082075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110</xdr:row>
      <xdr:rowOff>47625</xdr:rowOff>
    </xdr:from>
    <xdr:to>
      <xdr:col>0</xdr:col>
      <xdr:colOff>0</xdr:colOff>
      <xdr:row>110</xdr:row>
      <xdr:rowOff>742950</xdr:rowOff>
    </xdr:to>
    <xdr:pic>
      <xdr:nvPicPr>
        <xdr:cNvPr id="47" name="Picture 13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0" y="479393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111</xdr:row>
      <xdr:rowOff>85725</xdr:rowOff>
    </xdr:from>
    <xdr:to>
      <xdr:col>0</xdr:col>
      <xdr:colOff>0</xdr:colOff>
      <xdr:row>111</xdr:row>
      <xdr:rowOff>809625</xdr:rowOff>
    </xdr:to>
    <xdr:pic>
      <xdr:nvPicPr>
        <xdr:cNvPr id="48" name="Picture 130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0" y="4886325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112</xdr:row>
      <xdr:rowOff>76200</xdr:rowOff>
    </xdr:from>
    <xdr:to>
      <xdr:col>0</xdr:col>
      <xdr:colOff>0</xdr:colOff>
      <xdr:row>112</xdr:row>
      <xdr:rowOff>809625</xdr:rowOff>
    </xdr:to>
    <xdr:pic>
      <xdr:nvPicPr>
        <xdr:cNvPr id="49" name="Picture 12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0" y="49739550"/>
          <a:ext cx="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113</xdr:row>
      <xdr:rowOff>38100</xdr:rowOff>
    </xdr:from>
    <xdr:to>
      <xdr:col>0</xdr:col>
      <xdr:colOff>0</xdr:colOff>
      <xdr:row>113</xdr:row>
      <xdr:rowOff>838200</xdr:rowOff>
    </xdr:to>
    <xdr:pic>
      <xdr:nvPicPr>
        <xdr:cNvPr id="50" name="Picture 128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0" y="50587275"/>
          <a:ext cx="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114</xdr:row>
      <xdr:rowOff>38100</xdr:rowOff>
    </xdr:from>
    <xdr:to>
      <xdr:col>0</xdr:col>
      <xdr:colOff>0</xdr:colOff>
      <xdr:row>114</xdr:row>
      <xdr:rowOff>514350</xdr:rowOff>
    </xdr:to>
    <xdr:pic>
      <xdr:nvPicPr>
        <xdr:cNvPr id="51" name="Picture 127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0" y="51473100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115</xdr:row>
      <xdr:rowOff>85725</xdr:rowOff>
    </xdr:from>
    <xdr:to>
      <xdr:col>0</xdr:col>
      <xdr:colOff>0</xdr:colOff>
      <xdr:row>115</xdr:row>
      <xdr:rowOff>552450</xdr:rowOff>
    </xdr:to>
    <xdr:pic>
      <xdr:nvPicPr>
        <xdr:cNvPr id="52" name="Picture 126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0" y="52130325"/>
          <a:ext cx="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121</xdr:row>
      <xdr:rowOff>47625</xdr:rowOff>
    </xdr:from>
    <xdr:to>
      <xdr:col>0</xdr:col>
      <xdr:colOff>0</xdr:colOff>
      <xdr:row>121</xdr:row>
      <xdr:rowOff>238125</xdr:rowOff>
    </xdr:to>
    <xdr:pic>
      <xdr:nvPicPr>
        <xdr:cNvPr id="53" name="Picture 125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0" y="555307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123</xdr:row>
      <xdr:rowOff>152400</xdr:rowOff>
    </xdr:from>
    <xdr:to>
      <xdr:col>0</xdr:col>
      <xdr:colOff>0</xdr:colOff>
      <xdr:row>123</xdr:row>
      <xdr:rowOff>762000</xdr:rowOff>
    </xdr:to>
    <xdr:pic>
      <xdr:nvPicPr>
        <xdr:cNvPr id="54" name="Picture 12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0" y="5611177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124</xdr:row>
      <xdr:rowOff>142875</xdr:rowOff>
    </xdr:from>
    <xdr:to>
      <xdr:col>0</xdr:col>
      <xdr:colOff>0</xdr:colOff>
      <xdr:row>124</xdr:row>
      <xdr:rowOff>247650</xdr:rowOff>
    </xdr:to>
    <xdr:pic>
      <xdr:nvPicPr>
        <xdr:cNvPr id="55" name="Picture 123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0" y="5686425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125</xdr:row>
      <xdr:rowOff>95250</xdr:rowOff>
    </xdr:from>
    <xdr:to>
      <xdr:col>0</xdr:col>
      <xdr:colOff>0</xdr:colOff>
      <xdr:row>125</xdr:row>
      <xdr:rowOff>266700</xdr:rowOff>
    </xdr:to>
    <xdr:pic>
      <xdr:nvPicPr>
        <xdr:cNvPr id="56" name="Picture 122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0" y="570642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126</xdr:row>
      <xdr:rowOff>38100</xdr:rowOff>
    </xdr:from>
    <xdr:to>
      <xdr:col>0</xdr:col>
      <xdr:colOff>0</xdr:colOff>
      <xdr:row>126</xdr:row>
      <xdr:rowOff>314325</xdr:rowOff>
    </xdr:to>
    <xdr:pic>
      <xdr:nvPicPr>
        <xdr:cNvPr id="57" name="Picture 12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0" y="5727382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131</xdr:row>
      <xdr:rowOff>19050</xdr:rowOff>
    </xdr:from>
    <xdr:to>
      <xdr:col>0</xdr:col>
      <xdr:colOff>0</xdr:colOff>
      <xdr:row>131</xdr:row>
      <xdr:rowOff>476250</xdr:rowOff>
    </xdr:to>
    <xdr:pic>
      <xdr:nvPicPr>
        <xdr:cNvPr id="58" name="Picture 120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0" y="5969317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132</xdr:row>
      <xdr:rowOff>28575</xdr:rowOff>
    </xdr:from>
    <xdr:to>
      <xdr:col>0</xdr:col>
      <xdr:colOff>0</xdr:colOff>
      <xdr:row>132</xdr:row>
      <xdr:rowOff>523875</xdr:rowOff>
    </xdr:to>
    <xdr:pic>
      <xdr:nvPicPr>
        <xdr:cNvPr id="59" name="Picture 11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0" y="60359925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6</xdr:row>
      <xdr:rowOff>9525</xdr:rowOff>
    </xdr:from>
    <xdr:to>
      <xdr:col>2</xdr:col>
      <xdr:colOff>571500</xdr:colOff>
      <xdr:row>6</xdr:row>
      <xdr:rowOff>266700</xdr:rowOff>
    </xdr:to>
    <xdr:pic>
      <xdr:nvPicPr>
        <xdr:cNvPr id="60" name="Picture 18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743075" y="2600325"/>
          <a:ext cx="314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55</xdr:row>
      <xdr:rowOff>38100</xdr:rowOff>
    </xdr:from>
    <xdr:to>
      <xdr:col>0</xdr:col>
      <xdr:colOff>647700</xdr:colOff>
      <xdr:row>55</xdr:row>
      <xdr:rowOff>495300</xdr:rowOff>
    </xdr:to>
    <xdr:pic>
      <xdr:nvPicPr>
        <xdr:cNvPr id="61" name="Picture 183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47625" y="24879300"/>
          <a:ext cx="600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56</xdr:row>
      <xdr:rowOff>47625</xdr:rowOff>
    </xdr:from>
    <xdr:to>
      <xdr:col>0</xdr:col>
      <xdr:colOff>638175</xdr:colOff>
      <xdr:row>56</xdr:row>
      <xdr:rowOff>466725</xdr:rowOff>
    </xdr:to>
    <xdr:pic>
      <xdr:nvPicPr>
        <xdr:cNvPr id="62" name="Picture 184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66675" y="25422225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57</xdr:row>
      <xdr:rowOff>57150</xdr:rowOff>
    </xdr:from>
    <xdr:to>
      <xdr:col>0</xdr:col>
      <xdr:colOff>619125</xdr:colOff>
      <xdr:row>57</xdr:row>
      <xdr:rowOff>466725</xdr:rowOff>
    </xdr:to>
    <xdr:pic>
      <xdr:nvPicPr>
        <xdr:cNvPr id="63" name="Picture 185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66675" y="25965150"/>
          <a:ext cx="552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58</xdr:row>
      <xdr:rowOff>57150</xdr:rowOff>
    </xdr:from>
    <xdr:to>
      <xdr:col>0</xdr:col>
      <xdr:colOff>638175</xdr:colOff>
      <xdr:row>58</xdr:row>
      <xdr:rowOff>485775</xdr:rowOff>
    </xdr:to>
    <xdr:pic>
      <xdr:nvPicPr>
        <xdr:cNvPr id="64" name="Picture 186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57150" y="2649855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82</xdr:row>
      <xdr:rowOff>28575</xdr:rowOff>
    </xdr:from>
    <xdr:to>
      <xdr:col>1</xdr:col>
      <xdr:colOff>0</xdr:colOff>
      <xdr:row>82</xdr:row>
      <xdr:rowOff>685800</xdr:rowOff>
    </xdr:to>
    <xdr:pic>
      <xdr:nvPicPr>
        <xdr:cNvPr id="65" name="Picture 187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9525" y="34918650"/>
          <a:ext cx="723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83</xdr:row>
      <xdr:rowOff>57150</xdr:rowOff>
    </xdr:from>
    <xdr:to>
      <xdr:col>0</xdr:col>
      <xdr:colOff>590550</xdr:colOff>
      <xdr:row>83</xdr:row>
      <xdr:rowOff>800100</xdr:rowOff>
    </xdr:to>
    <xdr:pic>
      <xdr:nvPicPr>
        <xdr:cNvPr id="66" name="Picture 188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9050" y="35642550"/>
          <a:ext cx="571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84</xdr:row>
      <xdr:rowOff>47625</xdr:rowOff>
    </xdr:from>
    <xdr:to>
      <xdr:col>0</xdr:col>
      <xdr:colOff>590550</xdr:colOff>
      <xdr:row>84</xdr:row>
      <xdr:rowOff>628650</xdr:rowOff>
    </xdr:to>
    <xdr:pic>
      <xdr:nvPicPr>
        <xdr:cNvPr id="67" name="Picture 189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8575" y="36518850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85</xdr:row>
      <xdr:rowOff>28575</xdr:rowOff>
    </xdr:from>
    <xdr:to>
      <xdr:col>0</xdr:col>
      <xdr:colOff>657225</xdr:colOff>
      <xdr:row>85</xdr:row>
      <xdr:rowOff>581025</xdr:rowOff>
    </xdr:to>
    <xdr:pic>
      <xdr:nvPicPr>
        <xdr:cNvPr id="68" name="Picture 19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6675" y="37157025"/>
          <a:ext cx="590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86</xdr:row>
      <xdr:rowOff>66675</xdr:rowOff>
    </xdr:from>
    <xdr:to>
      <xdr:col>0</xdr:col>
      <xdr:colOff>657225</xdr:colOff>
      <xdr:row>86</xdr:row>
      <xdr:rowOff>676275</xdr:rowOff>
    </xdr:to>
    <xdr:pic>
      <xdr:nvPicPr>
        <xdr:cNvPr id="69" name="Picture 19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6675" y="37804725"/>
          <a:ext cx="590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87</xdr:row>
      <xdr:rowOff>19050</xdr:rowOff>
    </xdr:from>
    <xdr:to>
      <xdr:col>0</xdr:col>
      <xdr:colOff>571500</xdr:colOff>
      <xdr:row>87</xdr:row>
      <xdr:rowOff>561975</xdr:rowOff>
    </xdr:to>
    <xdr:pic>
      <xdr:nvPicPr>
        <xdr:cNvPr id="70" name="Picture 19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8100" y="38509575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96</xdr:row>
      <xdr:rowOff>47625</xdr:rowOff>
    </xdr:from>
    <xdr:to>
      <xdr:col>0</xdr:col>
      <xdr:colOff>590550</xdr:colOff>
      <xdr:row>96</xdr:row>
      <xdr:rowOff>609600</xdr:rowOff>
    </xdr:to>
    <xdr:pic>
      <xdr:nvPicPr>
        <xdr:cNvPr id="71" name="Picture 193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8100" y="41024175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97</xdr:row>
      <xdr:rowOff>38100</xdr:rowOff>
    </xdr:from>
    <xdr:to>
      <xdr:col>0</xdr:col>
      <xdr:colOff>590550</xdr:colOff>
      <xdr:row>97</xdr:row>
      <xdr:rowOff>542925</xdr:rowOff>
    </xdr:to>
    <xdr:pic>
      <xdr:nvPicPr>
        <xdr:cNvPr id="72" name="Picture 194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66675" y="416623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98</xdr:row>
      <xdr:rowOff>38100</xdr:rowOff>
    </xdr:from>
    <xdr:to>
      <xdr:col>0</xdr:col>
      <xdr:colOff>542925</xdr:colOff>
      <xdr:row>98</xdr:row>
      <xdr:rowOff>476250</xdr:rowOff>
    </xdr:to>
    <xdr:pic>
      <xdr:nvPicPr>
        <xdr:cNvPr id="73" name="Picture 195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85725" y="423862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99</xdr:row>
      <xdr:rowOff>28575</xdr:rowOff>
    </xdr:from>
    <xdr:to>
      <xdr:col>0</xdr:col>
      <xdr:colOff>590550</xdr:colOff>
      <xdr:row>99</xdr:row>
      <xdr:rowOff>495300</xdr:rowOff>
    </xdr:to>
    <xdr:pic>
      <xdr:nvPicPr>
        <xdr:cNvPr id="74" name="Picture 196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6675" y="42919650"/>
          <a:ext cx="523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2</xdr:row>
      <xdr:rowOff>361950</xdr:rowOff>
    </xdr:from>
    <xdr:to>
      <xdr:col>2</xdr:col>
      <xdr:colOff>895350</xdr:colOff>
      <xdr:row>5</xdr:row>
      <xdr:rowOff>247650</xdr:rowOff>
    </xdr:to>
    <xdr:pic>
      <xdr:nvPicPr>
        <xdr:cNvPr id="75" name="Picture 197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619250" y="1657350"/>
          <a:ext cx="762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108</xdr:row>
      <xdr:rowOff>76200</xdr:rowOff>
    </xdr:from>
    <xdr:to>
      <xdr:col>0</xdr:col>
      <xdr:colOff>590550</xdr:colOff>
      <xdr:row>108</xdr:row>
      <xdr:rowOff>809625</xdr:rowOff>
    </xdr:to>
    <xdr:pic>
      <xdr:nvPicPr>
        <xdr:cNvPr id="76" name="Picture 198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8100" y="46196250"/>
          <a:ext cx="552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109</xdr:row>
      <xdr:rowOff>95250</xdr:rowOff>
    </xdr:from>
    <xdr:to>
      <xdr:col>0</xdr:col>
      <xdr:colOff>590550</xdr:colOff>
      <xdr:row>109</xdr:row>
      <xdr:rowOff>781050</xdr:rowOff>
    </xdr:to>
    <xdr:pic>
      <xdr:nvPicPr>
        <xdr:cNvPr id="77" name="Picture 199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7150" y="47101125"/>
          <a:ext cx="533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110</xdr:row>
      <xdr:rowOff>104775</xdr:rowOff>
    </xdr:from>
    <xdr:to>
      <xdr:col>0</xdr:col>
      <xdr:colOff>695325</xdr:colOff>
      <xdr:row>110</xdr:row>
      <xdr:rowOff>762000</xdr:rowOff>
    </xdr:to>
    <xdr:pic>
      <xdr:nvPicPr>
        <xdr:cNvPr id="78" name="Picture 200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8575" y="47996475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111</xdr:row>
      <xdr:rowOff>85725</xdr:rowOff>
    </xdr:from>
    <xdr:to>
      <xdr:col>0</xdr:col>
      <xdr:colOff>590550</xdr:colOff>
      <xdr:row>111</xdr:row>
      <xdr:rowOff>847725</xdr:rowOff>
    </xdr:to>
    <xdr:pic>
      <xdr:nvPicPr>
        <xdr:cNvPr id="79" name="Picture 20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8100" y="48863250"/>
          <a:ext cx="552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112</xdr:row>
      <xdr:rowOff>104775</xdr:rowOff>
    </xdr:from>
    <xdr:to>
      <xdr:col>0</xdr:col>
      <xdr:colOff>590550</xdr:colOff>
      <xdr:row>112</xdr:row>
      <xdr:rowOff>857250</xdr:rowOff>
    </xdr:to>
    <xdr:pic>
      <xdr:nvPicPr>
        <xdr:cNvPr id="80" name="Picture 202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8100" y="49768125"/>
          <a:ext cx="552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113</xdr:row>
      <xdr:rowOff>104775</xdr:rowOff>
    </xdr:from>
    <xdr:to>
      <xdr:col>0</xdr:col>
      <xdr:colOff>590550</xdr:colOff>
      <xdr:row>113</xdr:row>
      <xdr:rowOff>819150</xdr:rowOff>
    </xdr:to>
    <xdr:pic>
      <xdr:nvPicPr>
        <xdr:cNvPr id="81" name="Picture 203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7625" y="50653950"/>
          <a:ext cx="542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114</xdr:row>
      <xdr:rowOff>66675</xdr:rowOff>
    </xdr:from>
    <xdr:to>
      <xdr:col>0</xdr:col>
      <xdr:colOff>647700</xdr:colOff>
      <xdr:row>114</xdr:row>
      <xdr:rowOff>561975</xdr:rowOff>
    </xdr:to>
    <xdr:pic>
      <xdr:nvPicPr>
        <xdr:cNvPr id="82" name="Picture 204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23825" y="51501675"/>
          <a:ext cx="523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115</xdr:row>
      <xdr:rowOff>47625</xdr:rowOff>
    </xdr:from>
    <xdr:to>
      <xdr:col>0</xdr:col>
      <xdr:colOff>628650</xdr:colOff>
      <xdr:row>115</xdr:row>
      <xdr:rowOff>590550</xdr:rowOff>
    </xdr:to>
    <xdr:pic>
      <xdr:nvPicPr>
        <xdr:cNvPr id="83" name="Picture 205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33350" y="52092225"/>
          <a:ext cx="495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116</xdr:row>
      <xdr:rowOff>28575</xdr:rowOff>
    </xdr:from>
    <xdr:to>
      <xdr:col>0</xdr:col>
      <xdr:colOff>590550</xdr:colOff>
      <xdr:row>116</xdr:row>
      <xdr:rowOff>590550</xdr:rowOff>
    </xdr:to>
    <xdr:pic>
      <xdr:nvPicPr>
        <xdr:cNvPr id="84" name="Picture 206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8575" y="52720875"/>
          <a:ext cx="561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117</xdr:row>
      <xdr:rowOff>95250</xdr:rowOff>
    </xdr:from>
    <xdr:to>
      <xdr:col>0</xdr:col>
      <xdr:colOff>581025</xdr:colOff>
      <xdr:row>117</xdr:row>
      <xdr:rowOff>590550</xdr:rowOff>
    </xdr:to>
    <xdr:pic>
      <xdr:nvPicPr>
        <xdr:cNvPr id="85" name="Picture 207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85725" y="53435250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118</xdr:row>
      <xdr:rowOff>76200</xdr:rowOff>
    </xdr:from>
    <xdr:to>
      <xdr:col>0</xdr:col>
      <xdr:colOff>590550</xdr:colOff>
      <xdr:row>118</xdr:row>
      <xdr:rowOff>609600</xdr:rowOff>
    </xdr:to>
    <xdr:pic>
      <xdr:nvPicPr>
        <xdr:cNvPr id="86" name="Picture 208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38100" y="54035325"/>
          <a:ext cx="552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119</xdr:row>
      <xdr:rowOff>47625</xdr:rowOff>
    </xdr:from>
    <xdr:to>
      <xdr:col>0</xdr:col>
      <xdr:colOff>590550</xdr:colOff>
      <xdr:row>119</xdr:row>
      <xdr:rowOff>647700</xdr:rowOff>
    </xdr:to>
    <xdr:pic>
      <xdr:nvPicPr>
        <xdr:cNvPr id="87" name="Picture 209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66675" y="54654450"/>
          <a:ext cx="523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128</xdr:row>
      <xdr:rowOff>85725</xdr:rowOff>
    </xdr:from>
    <xdr:to>
      <xdr:col>0</xdr:col>
      <xdr:colOff>685800</xdr:colOff>
      <xdr:row>128</xdr:row>
      <xdr:rowOff>628650</xdr:rowOff>
    </xdr:to>
    <xdr:pic>
      <xdr:nvPicPr>
        <xdr:cNvPr id="88" name="Picture 210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7150" y="57854850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129</xdr:row>
      <xdr:rowOff>76200</xdr:rowOff>
    </xdr:from>
    <xdr:to>
      <xdr:col>0</xdr:col>
      <xdr:colOff>647700</xdr:colOff>
      <xdr:row>129</xdr:row>
      <xdr:rowOff>561975</xdr:rowOff>
    </xdr:to>
    <xdr:pic>
      <xdr:nvPicPr>
        <xdr:cNvPr id="89" name="Picture 21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7150" y="58521600"/>
          <a:ext cx="590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130</xdr:row>
      <xdr:rowOff>66675</xdr:rowOff>
    </xdr:from>
    <xdr:to>
      <xdr:col>0</xdr:col>
      <xdr:colOff>685800</xdr:colOff>
      <xdr:row>130</xdr:row>
      <xdr:rowOff>542925</xdr:rowOff>
    </xdr:to>
    <xdr:pic>
      <xdr:nvPicPr>
        <xdr:cNvPr id="90" name="Picture 212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7625" y="59159775"/>
          <a:ext cx="638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131</xdr:row>
      <xdr:rowOff>85725</xdr:rowOff>
    </xdr:from>
    <xdr:to>
      <xdr:col>0</xdr:col>
      <xdr:colOff>676275</xdr:colOff>
      <xdr:row>131</xdr:row>
      <xdr:rowOff>600075</xdr:rowOff>
    </xdr:to>
    <xdr:pic>
      <xdr:nvPicPr>
        <xdr:cNvPr id="91" name="Picture 213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66675" y="59759850"/>
          <a:ext cx="609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132</xdr:row>
      <xdr:rowOff>95250</xdr:rowOff>
    </xdr:from>
    <xdr:to>
      <xdr:col>0</xdr:col>
      <xdr:colOff>647700</xdr:colOff>
      <xdr:row>132</xdr:row>
      <xdr:rowOff>552450</xdr:rowOff>
    </xdr:to>
    <xdr:pic>
      <xdr:nvPicPr>
        <xdr:cNvPr id="92" name="Picture 214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66675" y="60426600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150</xdr:row>
      <xdr:rowOff>123825</xdr:rowOff>
    </xdr:from>
    <xdr:to>
      <xdr:col>0</xdr:col>
      <xdr:colOff>676275</xdr:colOff>
      <xdr:row>150</xdr:row>
      <xdr:rowOff>762000</xdr:rowOff>
    </xdr:to>
    <xdr:pic>
      <xdr:nvPicPr>
        <xdr:cNvPr id="93" name="Picture 215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85725" y="63093600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151</xdr:row>
      <xdr:rowOff>0</xdr:rowOff>
    </xdr:from>
    <xdr:to>
      <xdr:col>0</xdr:col>
      <xdr:colOff>666750</xdr:colOff>
      <xdr:row>151</xdr:row>
      <xdr:rowOff>0</xdr:rowOff>
    </xdr:to>
    <xdr:pic>
      <xdr:nvPicPr>
        <xdr:cNvPr id="94" name="Picture 216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76200" y="638556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7</xdr:row>
      <xdr:rowOff>0</xdr:rowOff>
    </xdr:from>
    <xdr:to>
      <xdr:col>2</xdr:col>
      <xdr:colOff>857250</xdr:colOff>
      <xdr:row>8</xdr:row>
      <xdr:rowOff>9525</xdr:rowOff>
    </xdr:to>
    <xdr:pic>
      <xdr:nvPicPr>
        <xdr:cNvPr id="95" name="Picture 218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076450" y="2886075"/>
          <a:ext cx="266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ugene_grosh@yahoo.com" TargetMode="External" /><Relationship Id="rId2" Type="http://schemas.openxmlformats.org/officeDocument/2006/relationships/hyperlink" Target="mailto:eugene_grosh@yahoo.com" TargetMode="External" /><Relationship Id="rId3" Type="http://schemas.openxmlformats.org/officeDocument/2006/relationships/hyperlink" Target="mailto:eugene_grosh@yahoo.com" TargetMode="External" /><Relationship Id="rId4" Type="http://schemas.openxmlformats.org/officeDocument/2006/relationships/hyperlink" Target="mailto:eugene_grosh@yahoo.com" TargetMode="External" /><Relationship Id="rId5" Type="http://schemas.openxmlformats.org/officeDocument/2006/relationships/hyperlink" Target="mailto:eugene_grosh@yahoo.com" TargetMode="External" /><Relationship Id="rId6" Type="http://schemas.openxmlformats.org/officeDocument/2006/relationships/hyperlink" Target="mailto:eugene_grosh@yahoo.com" TargetMode="External" /><Relationship Id="rId7" Type="http://schemas.openxmlformats.org/officeDocument/2006/relationships/hyperlink" Target="mailto:eugene_grosh@yahoo.com" TargetMode="External" /><Relationship Id="rId8" Type="http://schemas.openxmlformats.org/officeDocument/2006/relationships/hyperlink" Target="mailto:eugene_grosh@yahoo.com" TargetMode="External" /><Relationship Id="rId9" Type="http://schemas.openxmlformats.org/officeDocument/2006/relationships/hyperlink" Target="mailto:eugene_grosh@yahoo.com" TargetMode="External" /><Relationship Id="rId10" Type="http://schemas.openxmlformats.org/officeDocument/2006/relationships/hyperlink" Target="http://www.sviptorg.narod.ru/" TargetMode="External" /><Relationship Id="rId11" Type="http://schemas.openxmlformats.org/officeDocument/2006/relationships/hyperlink" Target="http://www.sviptorg.narod.ru/" TargetMode="External" /><Relationship Id="rId12" Type="http://schemas.openxmlformats.org/officeDocument/2006/relationships/hyperlink" Target="http://www.sviptorg.narod.ru/" TargetMode="External" /><Relationship Id="rId13" Type="http://schemas.openxmlformats.org/officeDocument/2006/relationships/hyperlink" Target="http://www.sviptorg.narod.ru/" TargetMode="External" /><Relationship Id="rId14" Type="http://schemas.openxmlformats.org/officeDocument/2006/relationships/hyperlink" Target="http://www.sviptorg.narod.ru/" TargetMode="External" /><Relationship Id="rId15" Type="http://schemas.openxmlformats.org/officeDocument/2006/relationships/hyperlink" Target="http://www.sviptorg.narod.ru/" TargetMode="External" /><Relationship Id="rId16" Type="http://schemas.openxmlformats.org/officeDocument/2006/relationships/hyperlink" Target="http://www.sviptorg.narod.ru/" TargetMode="External" /><Relationship Id="rId17" Type="http://schemas.openxmlformats.org/officeDocument/2006/relationships/hyperlink" Target="http://www.sviptorg.narod.ru/" TargetMode="External" /><Relationship Id="rId18" Type="http://schemas.openxmlformats.org/officeDocument/2006/relationships/hyperlink" Target="http://www.sviptorg.ru/" TargetMode="External" /><Relationship Id="rId19" Type="http://schemas.openxmlformats.org/officeDocument/2006/relationships/hyperlink" Target="http://www.sviptorg.ru/" TargetMode="External" /><Relationship Id="rId20" Type="http://schemas.openxmlformats.org/officeDocument/2006/relationships/drawing" Target="../drawings/drawing1.xm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51"/>
  <sheetViews>
    <sheetView tabSelected="1" workbookViewId="0" topLeftCell="A13">
      <selection activeCell="F14" sqref="F14"/>
    </sheetView>
  </sheetViews>
  <sheetFormatPr defaultColWidth="9.00390625" defaultRowHeight="69.75" customHeight="1"/>
  <cols>
    <col min="1" max="1" width="9.625" style="1" customWidth="1"/>
    <col min="2" max="2" width="9.875" style="1" customWidth="1"/>
    <col min="3" max="3" width="19.50390625" style="2" customWidth="1"/>
    <col min="4" max="4" width="8.75390625" style="1" customWidth="1"/>
    <col min="5" max="5" width="9.625" style="12" customWidth="1"/>
    <col min="6" max="6" width="8.625" style="1" customWidth="1"/>
    <col min="7" max="7" width="11.50390625" style="1" customWidth="1"/>
    <col min="8" max="8" width="11.625" style="1" customWidth="1"/>
    <col min="9" max="9" width="10.875" style="1" customWidth="1"/>
    <col min="10" max="10" width="15.625" style="1" customWidth="1"/>
    <col min="11" max="16384" width="9.00390625" style="1" customWidth="1"/>
  </cols>
  <sheetData>
    <row r="2" spans="1:9" ht="32.25" customHeight="1">
      <c r="A2" s="70" t="s">
        <v>86</v>
      </c>
      <c r="B2" s="71"/>
      <c r="C2" s="71"/>
      <c r="D2" s="71"/>
      <c r="E2" s="71"/>
      <c r="F2" s="71"/>
      <c r="G2" s="71"/>
      <c r="H2" s="71"/>
      <c r="I2" s="71"/>
    </row>
    <row r="3" spans="1:9" ht="32.25" customHeight="1">
      <c r="A3" s="72"/>
      <c r="B3" s="73"/>
      <c r="C3" s="73"/>
      <c r="D3" s="73"/>
      <c r="E3" s="73"/>
      <c r="F3" s="73"/>
      <c r="G3" s="73"/>
      <c r="H3" s="73"/>
      <c r="I3" s="73"/>
    </row>
    <row r="4" spans="1:9" ht="23.25" customHeight="1">
      <c r="A4" s="72" t="s">
        <v>84</v>
      </c>
      <c r="B4" s="73"/>
      <c r="C4" s="73"/>
      <c r="D4" s="73"/>
      <c r="E4" s="73"/>
      <c r="F4" s="73"/>
      <c r="G4" s="73"/>
      <c r="H4" s="73"/>
      <c r="I4" s="73"/>
    </row>
    <row r="5" spans="1:9" ht="23.25" customHeight="1">
      <c r="A5" s="72" t="s">
        <v>87</v>
      </c>
      <c r="B5" s="73"/>
      <c r="C5" s="73"/>
      <c r="D5" s="73"/>
      <c r="E5" s="73"/>
      <c r="F5" s="73"/>
      <c r="G5" s="73"/>
      <c r="H5" s="73"/>
      <c r="I5" s="73"/>
    </row>
    <row r="6" spans="1:9" ht="23.25" customHeight="1">
      <c r="A6" s="72" t="s">
        <v>85</v>
      </c>
      <c r="B6" s="73"/>
      <c r="C6" s="73"/>
      <c r="D6" s="73"/>
      <c r="E6" s="73"/>
      <c r="F6" s="73"/>
      <c r="G6" s="73"/>
      <c r="H6" s="73"/>
      <c r="I6" s="73"/>
    </row>
    <row r="7" spans="1:9" ht="23.25" customHeight="1">
      <c r="A7" s="74" t="s">
        <v>142</v>
      </c>
      <c r="B7" s="73"/>
      <c r="C7" s="73"/>
      <c r="D7" s="73"/>
      <c r="E7" s="73"/>
      <c r="F7" s="73"/>
      <c r="G7" s="73"/>
      <c r="H7" s="73"/>
      <c r="I7" s="73"/>
    </row>
    <row r="8" spans="1:9" ht="23.25" customHeight="1">
      <c r="A8" s="75" t="s">
        <v>141</v>
      </c>
      <c r="B8" s="75"/>
      <c r="C8" s="75"/>
      <c r="D8" s="75"/>
      <c r="E8" s="75"/>
      <c r="F8" s="75"/>
      <c r="G8" s="75"/>
      <c r="H8" s="75"/>
      <c r="I8" s="75"/>
    </row>
    <row r="9" spans="1:9" ht="23.25" customHeight="1">
      <c r="A9" s="76"/>
      <c r="B9" s="73"/>
      <c r="C9" s="73"/>
      <c r="D9" s="73"/>
      <c r="E9" s="73"/>
      <c r="F9" s="73"/>
      <c r="G9" s="73"/>
      <c r="H9" s="73"/>
      <c r="I9" s="73"/>
    </row>
    <row r="10" spans="1:9" ht="24" customHeight="1">
      <c r="A10" s="64" t="s">
        <v>35</v>
      </c>
      <c r="B10" s="65"/>
      <c r="C10" s="65"/>
      <c r="D10" s="65"/>
      <c r="E10" s="65"/>
      <c r="F10" s="65"/>
      <c r="G10" s="65"/>
      <c r="H10" s="65"/>
      <c r="I10" s="65"/>
    </row>
    <row r="11" spans="1:9" ht="15" customHeight="1">
      <c r="A11" s="47"/>
      <c r="B11" s="47"/>
      <c r="C11" s="47"/>
      <c r="D11" s="20"/>
      <c r="E11" s="21"/>
      <c r="F11" s="22"/>
      <c r="G11" s="22"/>
      <c r="H11" s="22"/>
      <c r="I11" s="22"/>
    </row>
    <row r="12" spans="1:9" ht="15" customHeight="1">
      <c r="A12" s="34" t="s">
        <v>92</v>
      </c>
      <c r="B12" s="33"/>
      <c r="C12" s="26"/>
      <c r="D12" s="20"/>
      <c r="E12" s="21"/>
      <c r="F12" s="22"/>
      <c r="G12" s="22"/>
      <c r="H12" s="22"/>
      <c r="I12" s="22"/>
    </row>
    <row r="13" spans="1:9" ht="15" customHeight="1" thickBot="1">
      <c r="A13" s="33"/>
      <c r="B13" s="26"/>
      <c r="C13" s="26"/>
      <c r="D13" s="20"/>
      <c r="E13" s="21"/>
      <c r="F13" s="22"/>
      <c r="G13" s="22"/>
      <c r="H13" s="22"/>
      <c r="I13" s="22"/>
    </row>
    <row r="14" spans="1:9" ht="15" customHeight="1" thickBot="1">
      <c r="A14" s="61" t="s">
        <v>36</v>
      </c>
      <c r="B14" s="62" t="s">
        <v>37</v>
      </c>
      <c r="C14" s="66" t="s">
        <v>38</v>
      </c>
      <c r="D14" s="62" t="s">
        <v>39</v>
      </c>
      <c r="E14" s="53" t="s">
        <v>149</v>
      </c>
      <c r="F14" s="17" t="s">
        <v>151</v>
      </c>
      <c r="G14" s="37" t="s">
        <v>148</v>
      </c>
      <c r="H14" s="37" t="s">
        <v>144</v>
      </c>
      <c r="I14" s="37" t="s">
        <v>145</v>
      </c>
    </row>
    <row r="15" spans="1:9" ht="13.5" customHeight="1" thickBot="1">
      <c r="A15" s="61"/>
      <c r="B15" s="62"/>
      <c r="C15" s="67"/>
      <c r="D15" s="62"/>
      <c r="E15" s="37" t="s">
        <v>147</v>
      </c>
      <c r="F15" s="37" t="s">
        <v>147</v>
      </c>
      <c r="G15" s="37" t="s">
        <v>147</v>
      </c>
      <c r="H15" s="37" t="s">
        <v>147</v>
      </c>
      <c r="I15" s="37" t="s">
        <v>147</v>
      </c>
    </row>
    <row r="16" spans="1:10" ht="50.25" customHeight="1" thickBot="1">
      <c r="A16" s="16"/>
      <c r="B16" s="17" t="s">
        <v>0</v>
      </c>
      <c r="C16" s="19" t="s">
        <v>44</v>
      </c>
      <c r="D16" s="17" t="s">
        <v>134</v>
      </c>
      <c r="E16" s="58">
        <v>348</v>
      </c>
      <c r="F16" s="56">
        <f>E16*1.2</f>
        <v>417.59999999999997</v>
      </c>
      <c r="G16" s="56">
        <f>E16*1.3</f>
        <v>452.40000000000003</v>
      </c>
      <c r="H16" s="56">
        <f>E16*1.4</f>
        <v>487.2</v>
      </c>
      <c r="I16" s="56">
        <f>E16*1.6</f>
        <v>556.8000000000001</v>
      </c>
      <c r="J16" s="54"/>
    </row>
    <row r="17" spans="1:10" ht="51" customHeight="1" thickBot="1">
      <c r="A17" s="16"/>
      <c r="B17" s="17" t="s">
        <v>1</v>
      </c>
      <c r="C17" s="19" t="s">
        <v>50</v>
      </c>
      <c r="D17" s="17" t="s">
        <v>135</v>
      </c>
      <c r="E17" s="58">
        <v>464</v>
      </c>
      <c r="F17" s="56">
        <f aca="true" t="shared" si="0" ref="F17:F73">E17*1.2</f>
        <v>556.8</v>
      </c>
      <c r="G17" s="56">
        <f aca="true" t="shared" si="1" ref="G17:G73">E17*1.3</f>
        <v>603.2</v>
      </c>
      <c r="H17" s="56">
        <f aca="true" t="shared" si="2" ref="H17:H73">E17*1.4</f>
        <v>649.5999999999999</v>
      </c>
      <c r="I17" s="56">
        <f aca="true" t="shared" si="3" ref="I17:I73">E17*1.6</f>
        <v>742.4000000000001</v>
      </c>
      <c r="J17" s="54"/>
    </row>
    <row r="18" spans="1:10" ht="51" customHeight="1" thickBot="1">
      <c r="A18" s="16"/>
      <c r="B18" s="17" t="s">
        <v>2</v>
      </c>
      <c r="C18" s="19" t="s">
        <v>59</v>
      </c>
      <c r="D18" s="17" t="s">
        <v>136</v>
      </c>
      <c r="E18" s="58">
        <v>551</v>
      </c>
      <c r="F18" s="56">
        <f t="shared" si="0"/>
        <v>661.1999999999999</v>
      </c>
      <c r="G18" s="56">
        <f t="shared" si="1"/>
        <v>716.3000000000001</v>
      </c>
      <c r="H18" s="56">
        <f t="shared" si="2"/>
        <v>771.4</v>
      </c>
      <c r="I18" s="56">
        <f t="shared" si="3"/>
        <v>881.6</v>
      </c>
      <c r="J18" s="54"/>
    </row>
    <row r="19" spans="1:10" ht="57" customHeight="1" thickBot="1">
      <c r="A19" s="16"/>
      <c r="B19" s="17" t="s">
        <v>3</v>
      </c>
      <c r="C19" s="19" t="s">
        <v>62</v>
      </c>
      <c r="D19" s="17" t="s">
        <v>134</v>
      </c>
      <c r="E19" s="58">
        <v>435</v>
      </c>
      <c r="F19" s="56">
        <f t="shared" si="0"/>
        <v>522</v>
      </c>
      <c r="G19" s="56">
        <f t="shared" si="1"/>
        <v>565.5</v>
      </c>
      <c r="H19" s="56">
        <f t="shared" si="2"/>
        <v>609</v>
      </c>
      <c r="I19" s="56">
        <f t="shared" si="3"/>
        <v>696</v>
      </c>
      <c r="J19" s="54"/>
    </row>
    <row r="20" spans="1:10" ht="63.75" customHeight="1" thickBot="1">
      <c r="A20" s="16"/>
      <c r="B20" s="17" t="s">
        <v>4</v>
      </c>
      <c r="C20" s="19" t="s">
        <v>81</v>
      </c>
      <c r="D20" s="17" t="s">
        <v>136</v>
      </c>
      <c r="E20" s="58">
        <v>587.54</v>
      </c>
      <c r="F20" s="56">
        <f t="shared" si="0"/>
        <v>705.0479999999999</v>
      </c>
      <c r="G20" s="56">
        <f t="shared" si="1"/>
        <v>763.802</v>
      </c>
      <c r="H20" s="56">
        <f t="shared" si="2"/>
        <v>822.5559999999999</v>
      </c>
      <c r="I20" s="56">
        <f t="shared" si="3"/>
        <v>940.064</v>
      </c>
      <c r="J20" s="54"/>
    </row>
    <row r="21" spans="1:10" ht="50.25" customHeight="1" thickBot="1">
      <c r="A21" s="16"/>
      <c r="B21" s="17" t="s">
        <v>5</v>
      </c>
      <c r="C21" s="19" t="s">
        <v>45</v>
      </c>
      <c r="D21" s="17" t="s">
        <v>134</v>
      </c>
      <c r="E21" s="58">
        <v>348</v>
      </c>
      <c r="F21" s="56">
        <f t="shared" si="0"/>
        <v>417.59999999999997</v>
      </c>
      <c r="G21" s="56">
        <f t="shared" si="1"/>
        <v>452.40000000000003</v>
      </c>
      <c r="H21" s="56">
        <f t="shared" si="2"/>
        <v>487.2</v>
      </c>
      <c r="I21" s="56">
        <f t="shared" si="3"/>
        <v>556.8000000000001</v>
      </c>
      <c r="J21" s="54"/>
    </row>
    <row r="22" spans="1:10" ht="61.5" customHeight="1" thickBot="1">
      <c r="A22" s="16"/>
      <c r="B22" s="17" t="s">
        <v>6</v>
      </c>
      <c r="C22" s="19" t="s">
        <v>51</v>
      </c>
      <c r="D22" s="17" t="s">
        <v>135</v>
      </c>
      <c r="E22" s="58">
        <v>464</v>
      </c>
      <c r="F22" s="56">
        <f t="shared" si="0"/>
        <v>556.8</v>
      </c>
      <c r="G22" s="56">
        <f t="shared" si="1"/>
        <v>603.2</v>
      </c>
      <c r="H22" s="56">
        <f t="shared" si="2"/>
        <v>649.5999999999999</v>
      </c>
      <c r="I22" s="56">
        <f t="shared" si="3"/>
        <v>742.4000000000001</v>
      </c>
      <c r="J22" s="54"/>
    </row>
    <row r="23" spans="1:10" ht="54" customHeight="1" thickBot="1">
      <c r="A23" s="16"/>
      <c r="B23" s="17" t="s">
        <v>7</v>
      </c>
      <c r="C23" s="19" t="s">
        <v>60</v>
      </c>
      <c r="D23" s="17" t="s">
        <v>136</v>
      </c>
      <c r="E23" s="58">
        <v>523.16</v>
      </c>
      <c r="F23" s="56">
        <f t="shared" si="0"/>
        <v>627.7919999999999</v>
      </c>
      <c r="G23" s="56">
        <f t="shared" si="1"/>
        <v>680.108</v>
      </c>
      <c r="H23" s="56">
        <f t="shared" si="2"/>
        <v>732.4239999999999</v>
      </c>
      <c r="I23" s="56">
        <f t="shared" si="3"/>
        <v>837.056</v>
      </c>
      <c r="J23" s="54"/>
    </row>
    <row r="24" spans="1:10" ht="56.25" customHeight="1" thickBot="1">
      <c r="A24" s="16"/>
      <c r="B24" s="17" t="s">
        <v>8</v>
      </c>
      <c r="C24" s="19" t="s">
        <v>80</v>
      </c>
      <c r="D24" s="17" t="s">
        <v>134</v>
      </c>
      <c r="E24" s="58">
        <v>377</v>
      </c>
      <c r="F24" s="56">
        <f t="shared" si="0"/>
        <v>452.4</v>
      </c>
      <c r="G24" s="56">
        <f t="shared" si="1"/>
        <v>490.1</v>
      </c>
      <c r="H24" s="56">
        <f t="shared" si="2"/>
        <v>527.8</v>
      </c>
      <c r="I24" s="56">
        <f t="shared" si="3"/>
        <v>603.2</v>
      </c>
      <c r="J24" s="54"/>
    </row>
    <row r="25" spans="1:10" ht="56.25" customHeight="1" thickBot="1">
      <c r="A25" s="16"/>
      <c r="B25" s="17" t="s">
        <v>9</v>
      </c>
      <c r="C25" s="19" t="s">
        <v>46</v>
      </c>
      <c r="D25" s="17" t="s">
        <v>134</v>
      </c>
      <c r="E25" s="58">
        <v>348</v>
      </c>
      <c r="F25" s="56">
        <f t="shared" si="0"/>
        <v>417.59999999999997</v>
      </c>
      <c r="G25" s="56">
        <f t="shared" si="1"/>
        <v>452.40000000000003</v>
      </c>
      <c r="H25" s="56">
        <f t="shared" si="2"/>
        <v>487.2</v>
      </c>
      <c r="I25" s="56">
        <f t="shared" si="3"/>
        <v>556.8000000000001</v>
      </c>
      <c r="J25" s="54"/>
    </row>
    <row r="26" spans="1:10" ht="54.75" customHeight="1" thickBot="1">
      <c r="A26" s="16"/>
      <c r="B26" s="17" t="s">
        <v>10</v>
      </c>
      <c r="C26" s="19" t="s">
        <v>52</v>
      </c>
      <c r="D26" s="17" t="s">
        <v>135</v>
      </c>
      <c r="E26" s="58">
        <v>464</v>
      </c>
      <c r="F26" s="56">
        <f t="shared" si="0"/>
        <v>556.8</v>
      </c>
      <c r="G26" s="56">
        <f t="shared" si="1"/>
        <v>603.2</v>
      </c>
      <c r="H26" s="56">
        <f t="shared" si="2"/>
        <v>649.5999999999999</v>
      </c>
      <c r="I26" s="56">
        <f t="shared" si="3"/>
        <v>742.4000000000001</v>
      </c>
      <c r="J26" s="54"/>
    </row>
    <row r="27" spans="1:10" ht="62.25" customHeight="1" thickBot="1">
      <c r="A27" s="16"/>
      <c r="B27" s="17" t="s">
        <v>11</v>
      </c>
      <c r="C27" s="19" t="s">
        <v>61</v>
      </c>
      <c r="D27" s="17" t="s">
        <v>136</v>
      </c>
      <c r="E27" s="58">
        <v>531.28</v>
      </c>
      <c r="F27" s="56">
        <f t="shared" si="0"/>
        <v>637.536</v>
      </c>
      <c r="G27" s="56">
        <f t="shared" si="1"/>
        <v>690.664</v>
      </c>
      <c r="H27" s="56">
        <f t="shared" si="2"/>
        <v>743.7919999999999</v>
      </c>
      <c r="I27" s="56">
        <f t="shared" si="3"/>
        <v>850.048</v>
      </c>
      <c r="J27" s="54"/>
    </row>
    <row r="28" spans="1:9" ht="12" customHeight="1">
      <c r="A28" s="5"/>
      <c r="B28" s="5"/>
      <c r="C28" s="4"/>
      <c r="D28" s="6"/>
      <c r="E28" s="13"/>
      <c r="F28" s="29"/>
      <c r="G28" s="52"/>
      <c r="H28" s="52"/>
      <c r="I28" s="52"/>
    </row>
    <row r="29" spans="1:9" ht="15" customHeight="1">
      <c r="A29" s="39" t="s">
        <v>150</v>
      </c>
      <c r="B29" s="5"/>
      <c r="C29" s="4"/>
      <c r="D29" s="6"/>
      <c r="E29" s="13"/>
      <c r="F29" s="29"/>
      <c r="G29" s="52"/>
      <c r="H29" s="52"/>
      <c r="I29" s="52"/>
    </row>
    <row r="30" spans="1:9" ht="15.75" customHeight="1">
      <c r="A30" s="41" t="s">
        <v>143</v>
      </c>
      <c r="B30" s="5"/>
      <c r="C30" s="4"/>
      <c r="D30" s="6"/>
      <c r="E30" s="13"/>
      <c r="F30" s="29"/>
      <c r="G30" s="52"/>
      <c r="H30" s="52"/>
      <c r="I30" s="52"/>
    </row>
    <row r="31" spans="1:9" ht="12" customHeight="1">
      <c r="A31" s="41" t="s">
        <v>141</v>
      </c>
      <c r="B31" s="5"/>
      <c r="C31" s="4"/>
      <c r="D31" s="6"/>
      <c r="E31" s="13"/>
      <c r="F31" s="29"/>
      <c r="G31" s="52"/>
      <c r="H31" s="52"/>
      <c r="I31" s="52"/>
    </row>
    <row r="32" spans="1:21" s="2" customFormat="1" ht="20.25" customHeight="1">
      <c r="A32" s="36" t="s">
        <v>93</v>
      </c>
      <c r="B32" s="43"/>
      <c r="C32" s="43"/>
      <c r="D32" s="43"/>
      <c r="E32" s="43"/>
      <c r="F32" s="29"/>
      <c r="G32" s="52"/>
      <c r="H32" s="52"/>
      <c r="I32" s="52"/>
      <c r="M32" s="68"/>
      <c r="N32" s="68"/>
      <c r="O32" s="68"/>
      <c r="P32" s="68"/>
      <c r="Q32" s="68"/>
      <c r="R32" s="68"/>
      <c r="S32" s="4"/>
      <c r="T32" s="4"/>
      <c r="U32" s="4"/>
    </row>
    <row r="33" spans="1:9" s="2" customFormat="1" ht="15" customHeight="1" thickBot="1">
      <c r="A33" s="27"/>
      <c r="B33" s="27"/>
      <c r="C33" s="27"/>
      <c r="D33" s="23"/>
      <c r="E33" s="23"/>
      <c r="F33" s="29"/>
      <c r="G33" s="52"/>
      <c r="H33" s="52"/>
      <c r="I33" s="52"/>
    </row>
    <row r="34" spans="1:9" s="2" customFormat="1" ht="20.25" customHeight="1" thickBot="1">
      <c r="A34" s="61" t="s">
        <v>36</v>
      </c>
      <c r="B34" s="62" t="s">
        <v>37</v>
      </c>
      <c r="C34" s="63" t="s">
        <v>38</v>
      </c>
      <c r="D34" s="62" t="s">
        <v>39</v>
      </c>
      <c r="E34" s="53" t="s">
        <v>149</v>
      </c>
      <c r="F34" s="17" t="s">
        <v>151</v>
      </c>
      <c r="G34" s="37" t="s">
        <v>148</v>
      </c>
      <c r="H34" s="37" t="s">
        <v>144</v>
      </c>
      <c r="I34" s="37" t="s">
        <v>145</v>
      </c>
    </row>
    <row r="35" spans="1:9" ht="14.25" customHeight="1" thickBot="1">
      <c r="A35" s="61"/>
      <c r="B35" s="62"/>
      <c r="C35" s="63"/>
      <c r="D35" s="62"/>
      <c r="E35" s="37" t="s">
        <v>147</v>
      </c>
      <c r="F35" s="37" t="s">
        <v>147</v>
      </c>
      <c r="G35" s="37" t="s">
        <v>147</v>
      </c>
      <c r="H35" s="37" t="s">
        <v>147</v>
      </c>
      <c r="I35" s="37" t="s">
        <v>147</v>
      </c>
    </row>
    <row r="36" spans="1:10" ht="59.25" customHeight="1" thickBot="1">
      <c r="A36" s="16"/>
      <c r="B36" s="17" t="s">
        <v>12</v>
      </c>
      <c r="C36" s="19" t="s">
        <v>53</v>
      </c>
      <c r="D36" s="17" t="s">
        <v>135</v>
      </c>
      <c r="E36" s="57">
        <v>464</v>
      </c>
      <c r="F36" s="56">
        <f t="shared" si="0"/>
        <v>556.8</v>
      </c>
      <c r="G36" s="56">
        <f t="shared" si="1"/>
        <v>603.2</v>
      </c>
      <c r="H36" s="56">
        <f t="shared" si="2"/>
        <v>649.5999999999999</v>
      </c>
      <c r="I36" s="56">
        <f t="shared" si="3"/>
        <v>742.4000000000001</v>
      </c>
      <c r="J36" s="54"/>
    </row>
    <row r="37" spans="1:10" ht="58.5" customHeight="1" thickBot="1">
      <c r="A37" s="16"/>
      <c r="B37" s="17" t="s">
        <v>13</v>
      </c>
      <c r="C37" s="19" t="s">
        <v>54</v>
      </c>
      <c r="D37" s="17" t="s">
        <v>135</v>
      </c>
      <c r="E37" s="57">
        <v>464</v>
      </c>
      <c r="F37" s="56">
        <f t="shared" si="0"/>
        <v>556.8</v>
      </c>
      <c r="G37" s="56">
        <f t="shared" si="1"/>
        <v>603.2</v>
      </c>
      <c r="H37" s="56">
        <f t="shared" si="2"/>
        <v>649.5999999999999</v>
      </c>
      <c r="I37" s="56">
        <f t="shared" si="3"/>
        <v>742.4000000000001</v>
      </c>
      <c r="J37" s="54"/>
    </row>
    <row r="38" spans="1:10" ht="63" customHeight="1" thickBot="1">
      <c r="A38" s="16"/>
      <c r="B38" s="17" t="s">
        <v>14</v>
      </c>
      <c r="C38" s="19" t="s">
        <v>55</v>
      </c>
      <c r="D38" s="17" t="s">
        <v>135</v>
      </c>
      <c r="E38" s="57">
        <v>464</v>
      </c>
      <c r="F38" s="56">
        <f t="shared" si="0"/>
        <v>556.8</v>
      </c>
      <c r="G38" s="56">
        <f t="shared" si="1"/>
        <v>603.2</v>
      </c>
      <c r="H38" s="56">
        <f t="shared" si="2"/>
        <v>649.5999999999999</v>
      </c>
      <c r="I38" s="56">
        <f t="shared" si="3"/>
        <v>742.4000000000001</v>
      </c>
      <c r="J38" s="54"/>
    </row>
    <row r="39" spans="1:10" ht="60.75" customHeight="1" thickBot="1">
      <c r="A39" s="16"/>
      <c r="B39" s="17" t="s">
        <v>15</v>
      </c>
      <c r="C39" s="19" t="s">
        <v>56</v>
      </c>
      <c r="D39" s="17" t="s">
        <v>135</v>
      </c>
      <c r="E39" s="57">
        <v>464</v>
      </c>
      <c r="F39" s="56">
        <f t="shared" si="0"/>
        <v>556.8</v>
      </c>
      <c r="G39" s="56">
        <f t="shared" si="1"/>
        <v>603.2</v>
      </c>
      <c r="H39" s="56">
        <f t="shared" si="2"/>
        <v>649.5999999999999</v>
      </c>
      <c r="I39" s="56">
        <f t="shared" si="3"/>
        <v>742.4000000000001</v>
      </c>
      <c r="J39" s="54"/>
    </row>
    <row r="40" spans="1:10" ht="50.25" customHeight="1" thickBot="1">
      <c r="A40" s="16"/>
      <c r="B40" s="17" t="s">
        <v>16</v>
      </c>
      <c r="C40" s="19" t="s">
        <v>47</v>
      </c>
      <c r="D40" s="17" t="s">
        <v>134</v>
      </c>
      <c r="E40" s="57">
        <v>377</v>
      </c>
      <c r="F40" s="56">
        <f t="shared" si="0"/>
        <v>452.4</v>
      </c>
      <c r="G40" s="56">
        <f t="shared" si="1"/>
        <v>490.1</v>
      </c>
      <c r="H40" s="56">
        <f t="shared" si="2"/>
        <v>527.8</v>
      </c>
      <c r="I40" s="56">
        <f t="shared" si="3"/>
        <v>603.2</v>
      </c>
      <c r="J40" s="54"/>
    </row>
    <row r="41" spans="1:10" s="2" customFormat="1" ht="42.75" customHeight="1" thickBot="1">
      <c r="A41" s="16"/>
      <c r="B41" s="17" t="s">
        <v>146</v>
      </c>
      <c r="C41" s="19" t="s">
        <v>48</v>
      </c>
      <c r="D41" s="17" t="s">
        <v>134</v>
      </c>
      <c r="E41" s="57">
        <v>377</v>
      </c>
      <c r="F41" s="56">
        <f t="shared" si="0"/>
        <v>452.4</v>
      </c>
      <c r="G41" s="56">
        <f t="shared" si="1"/>
        <v>490.1</v>
      </c>
      <c r="H41" s="56">
        <f t="shared" si="2"/>
        <v>527.8</v>
      </c>
      <c r="I41" s="56">
        <f t="shared" si="3"/>
        <v>603.2</v>
      </c>
      <c r="J41" s="54"/>
    </row>
    <row r="42" spans="1:9" s="2" customFormat="1" ht="16.5" customHeight="1">
      <c r="A42" s="28"/>
      <c r="B42" s="29"/>
      <c r="C42" s="35"/>
      <c r="D42" s="29"/>
      <c r="E42" s="45"/>
      <c r="F42" s="29"/>
      <c r="G42" s="52"/>
      <c r="H42" s="52"/>
      <c r="I42" s="52"/>
    </row>
    <row r="43" spans="1:9" s="2" customFormat="1" ht="16.5" customHeight="1">
      <c r="A43" s="39" t="s">
        <v>150</v>
      </c>
      <c r="B43" s="29"/>
      <c r="C43" s="35"/>
      <c r="D43" s="29"/>
      <c r="E43" s="45"/>
      <c r="F43" s="29"/>
      <c r="G43" s="52"/>
      <c r="H43" s="52"/>
      <c r="I43" s="52"/>
    </row>
    <row r="44" spans="1:9" s="2" customFormat="1" ht="16.5" customHeight="1">
      <c r="A44" s="40" t="s">
        <v>143</v>
      </c>
      <c r="B44" s="29"/>
      <c r="C44" s="35"/>
      <c r="D44" s="29"/>
      <c r="E44" s="45"/>
      <c r="F44" s="29"/>
      <c r="G44" s="52"/>
      <c r="H44" s="52"/>
      <c r="I44" s="52"/>
    </row>
    <row r="45" spans="1:9" ht="32.25" customHeight="1">
      <c r="A45" s="41" t="s">
        <v>141</v>
      </c>
      <c r="B45" s="5"/>
      <c r="C45" s="4"/>
      <c r="D45" s="6"/>
      <c r="E45" s="13"/>
      <c r="F45" s="29"/>
      <c r="G45" s="52"/>
      <c r="H45" s="52"/>
      <c r="I45" s="52"/>
    </row>
    <row r="46" spans="1:9" ht="17.25" customHeight="1">
      <c r="A46" s="68" t="s">
        <v>94</v>
      </c>
      <c r="B46" s="69"/>
      <c r="C46" s="69"/>
      <c r="D46" s="3"/>
      <c r="E46" s="14"/>
      <c r="F46" s="29"/>
      <c r="G46" s="52"/>
      <c r="H46" s="52"/>
      <c r="I46" s="52"/>
    </row>
    <row r="47" spans="1:9" ht="17.25" customHeight="1" thickBot="1">
      <c r="A47" s="27"/>
      <c r="B47" s="27"/>
      <c r="C47" s="27"/>
      <c r="D47" s="3"/>
      <c r="E47" s="14"/>
      <c r="F47" s="29"/>
      <c r="G47" s="52"/>
      <c r="H47" s="52"/>
      <c r="I47" s="52"/>
    </row>
    <row r="48" spans="1:9" ht="13.5" customHeight="1" thickBot="1">
      <c r="A48" s="61" t="s">
        <v>36</v>
      </c>
      <c r="B48" s="62" t="s">
        <v>37</v>
      </c>
      <c r="C48" s="62" t="s">
        <v>38</v>
      </c>
      <c r="D48" s="62" t="s">
        <v>39</v>
      </c>
      <c r="E48" s="53" t="s">
        <v>149</v>
      </c>
      <c r="F48" s="17" t="s">
        <v>151</v>
      </c>
      <c r="G48" s="37" t="s">
        <v>148</v>
      </c>
      <c r="H48" s="37" t="s">
        <v>144</v>
      </c>
      <c r="I48" s="37" t="s">
        <v>145</v>
      </c>
    </row>
    <row r="49" spans="1:9" ht="18" customHeight="1" thickBot="1">
      <c r="A49" s="61"/>
      <c r="B49" s="62"/>
      <c r="C49" s="62"/>
      <c r="D49" s="62"/>
      <c r="E49" s="37" t="s">
        <v>147</v>
      </c>
      <c r="F49" s="37" t="s">
        <v>147</v>
      </c>
      <c r="G49" s="37" t="s">
        <v>147</v>
      </c>
      <c r="H49" s="37" t="s">
        <v>147</v>
      </c>
      <c r="I49" s="37" t="s">
        <v>147</v>
      </c>
    </row>
    <row r="50" spans="1:10" ht="56.25" customHeight="1" thickBot="1">
      <c r="A50" s="16"/>
      <c r="B50" s="17" t="s">
        <v>17</v>
      </c>
      <c r="C50" s="19" t="s">
        <v>49</v>
      </c>
      <c r="D50" s="17" t="s">
        <v>134</v>
      </c>
      <c r="E50" s="55">
        <v>1450</v>
      </c>
      <c r="F50" s="56">
        <f t="shared" si="0"/>
        <v>1740</v>
      </c>
      <c r="G50" s="56">
        <f t="shared" si="1"/>
        <v>1885</v>
      </c>
      <c r="H50" s="56">
        <f t="shared" si="2"/>
        <v>2029.9999999999998</v>
      </c>
      <c r="I50" s="56">
        <f t="shared" si="3"/>
        <v>2320</v>
      </c>
      <c r="J50" s="54"/>
    </row>
    <row r="51" spans="1:10" ht="50.25" customHeight="1" thickBot="1">
      <c r="A51" s="16"/>
      <c r="B51" s="17" t="s">
        <v>18</v>
      </c>
      <c r="C51" s="19" t="s">
        <v>57</v>
      </c>
      <c r="D51" s="17" t="s">
        <v>135</v>
      </c>
      <c r="E51" s="55">
        <v>1624</v>
      </c>
      <c r="F51" s="56">
        <f t="shared" si="0"/>
        <v>1948.8</v>
      </c>
      <c r="G51" s="56">
        <f t="shared" si="1"/>
        <v>2111.2000000000003</v>
      </c>
      <c r="H51" s="56">
        <f t="shared" si="2"/>
        <v>2273.6</v>
      </c>
      <c r="I51" s="56">
        <f t="shared" si="3"/>
        <v>2598.4</v>
      </c>
      <c r="J51" s="54"/>
    </row>
    <row r="52" spans="1:10" ht="49.5" customHeight="1" thickBot="1">
      <c r="A52" s="16"/>
      <c r="B52" s="17" t="s">
        <v>40</v>
      </c>
      <c r="C52" s="19" t="s">
        <v>79</v>
      </c>
      <c r="D52" s="17" t="s">
        <v>136</v>
      </c>
      <c r="E52" s="55">
        <v>1756.52</v>
      </c>
      <c r="F52" s="56">
        <f t="shared" si="0"/>
        <v>2107.824</v>
      </c>
      <c r="G52" s="56">
        <f t="shared" si="1"/>
        <v>2283.476</v>
      </c>
      <c r="H52" s="56">
        <f t="shared" si="2"/>
        <v>2459.1279999999997</v>
      </c>
      <c r="I52" s="56">
        <f t="shared" si="3"/>
        <v>2810.4320000000002</v>
      </c>
      <c r="J52" s="54"/>
    </row>
    <row r="53" spans="1:10" ht="50.25" customHeight="1" thickBot="1">
      <c r="A53" s="16"/>
      <c r="B53" s="17" t="s">
        <v>43</v>
      </c>
      <c r="C53" s="19" t="s">
        <v>63</v>
      </c>
      <c r="D53" s="17" t="s">
        <v>134</v>
      </c>
      <c r="E53" s="55">
        <v>2059</v>
      </c>
      <c r="F53" s="56">
        <f t="shared" si="0"/>
        <v>2470.7999999999997</v>
      </c>
      <c r="G53" s="56">
        <f t="shared" si="1"/>
        <v>2676.7000000000003</v>
      </c>
      <c r="H53" s="56">
        <f t="shared" si="2"/>
        <v>2882.6</v>
      </c>
      <c r="I53" s="56">
        <f t="shared" si="3"/>
        <v>3294.4</v>
      </c>
      <c r="J53" s="54"/>
    </row>
    <row r="54" spans="1:10" ht="51.75" customHeight="1" thickBot="1">
      <c r="A54" s="16"/>
      <c r="B54" s="17" t="s">
        <v>42</v>
      </c>
      <c r="C54" s="19" t="s">
        <v>58</v>
      </c>
      <c r="D54" s="17" t="s">
        <v>135</v>
      </c>
      <c r="E54" s="55">
        <v>2204</v>
      </c>
      <c r="F54" s="56">
        <f t="shared" si="0"/>
        <v>2644.7999999999997</v>
      </c>
      <c r="G54" s="56">
        <f t="shared" si="1"/>
        <v>2865.2000000000003</v>
      </c>
      <c r="H54" s="56">
        <f t="shared" si="2"/>
        <v>3085.6</v>
      </c>
      <c r="I54" s="56">
        <f t="shared" si="3"/>
        <v>3526.4</v>
      </c>
      <c r="J54" s="54"/>
    </row>
    <row r="55" spans="1:10" s="2" customFormat="1" ht="51.75" customHeight="1" thickBot="1">
      <c r="A55" s="16"/>
      <c r="B55" s="17" t="s">
        <v>41</v>
      </c>
      <c r="C55" s="19" t="s">
        <v>78</v>
      </c>
      <c r="D55" s="17" t="s">
        <v>136</v>
      </c>
      <c r="E55" s="55">
        <v>2344.36</v>
      </c>
      <c r="F55" s="56">
        <f t="shared" si="0"/>
        <v>2813.232</v>
      </c>
      <c r="G55" s="56">
        <f t="shared" si="1"/>
        <v>3047.668</v>
      </c>
      <c r="H55" s="56">
        <f t="shared" si="2"/>
        <v>3282.104</v>
      </c>
      <c r="I55" s="56">
        <f t="shared" si="3"/>
        <v>3750.9760000000006</v>
      </c>
      <c r="J55" s="54"/>
    </row>
    <row r="56" spans="1:10" s="2" customFormat="1" ht="42" customHeight="1" thickBot="1">
      <c r="A56" s="31"/>
      <c r="B56" s="16" t="s">
        <v>88</v>
      </c>
      <c r="C56" s="19" t="s">
        <v>138</v>
      </c>
      <c r="D56" s="31" t="s">
        <v>134</v>
      </c>
      <c r="E56" s="55">
        <v>2059</v>
      </c>
      <c r="F56" s="56">
        <f t="shared" si="0"/>
        <v>2470.7999999999997</v>
      </c>
      <c r="G56" s="56">
        <f t="shared" si="1"/>
        <v>2676.7000000000003</v>
      </c>
      <c r="H56" s="56">
        <f t="shared" si="2"/>
        <v>2882.6</v>
      </c>
      <c r="I56" s="56">
        <f t="shared" si="3"/>
        <v>3294.4</v>
      </c>
      <c r="J56" s="54"/>
    </row>
    <row r="57" spans="1:10" s="2" customFormat="1" ht="42" customHeight="1" thickBot="1">
      <c r="A57" s="31"/>
      <c r="B57" s="16" t="s">
        <v>89</v>
      </c>
      <c r="C57" s="19" t="s">
        <v>139</v>
      </c>
      <c r="D57" s="31" t="s">
        <v>134</v>
      </c>
      <c r="E57" s="55">
        <v>2059</v>
      </c>
      <c r="F57" s="56">
        <f t="shared" si="0"/>
        <v>2470.7999999999997</v>
      </c>
      <c r="G57" s="56">
        <f t="shared" si="1"/>
        <v>2676.7000000000003</v>
      </c>
      <c r="H57" s="56">
        <f t="shared" si="2"/>
        <v>2882.6</v>
      </c>
      <c r="I57" s="56">
        <f t="shared" si="3"/>
        <v>3294.4</v>
      </c>
      <c r="J57" s="54"/>
    </row>
    <row r="58" spans="1:10" s="2" customFormat="1" ht="42" customHeight="1" thickBot="1">
      <c r="A58" s="31"/>
      <c r="B58" s="16" t="s">
        <v>90</v>
      </c>
      <c r="C58" s="19" t="s">
        <v>140</v>
      </c>
      <c r="D58" s="31" t="s">
        <v>134</v>
      </c>
      <c r="E58" s="55">
        <v>2059</v>
      </c>
      <c r="F58" s="56">
        <f t="shared" si="0"/>
        <v>2470.7999999999997</v>
      </c>
      <c r="G58" s="56">
        <f t="shared" si="1"/>
        <v>2676.7000000000003</v>
      </c>
      <c r="H58" s="56">
        <f t="shared" si="2"/>
        <v>2882.6</v>
      </c>
      <c r="I58" s="56">
        <f t="shared" si="3"/>
        <v>3294.4</v>
      </c>
      <c r="J58" s="54"/>
    </row>
    <row r="59" spans="1:10" ht="44.25" customHeight="1" thickBot="1">
      <c r="A59" s="31"/>
      <c r="B59" s="16" t="s">
        <v>91</v>
      </c>
      <c r="C59" s="19" t="s">
        <v>133</v>
      </c>
      <c r="D59" s="32" t="s">
        <v>134</v>
      </c>
      <c r="E59" s="55">
        <v>2059</v>
      </c>
      <c r="F59" s="56">
        <f t="shared" si="0"/>
        <v>2470.7999999999997</v>
      </c>
      <c r="G59" s="56">
        <f t="shared" si="1"/>
        <v>2676.7000000000003</v>
      </c>
      <c r="H59" s="56">
        <f t="shared" si="2"/>
        <v>2882.6</v>
      </c>
      <c r="I59" s="56">
        <f t="shared" si="3"/>
        <v>3294.4</v>
      </c>
      <c r="J59" s="54"/>
    </row>
    <row r="60" spans="1:9" ht="19.5" customHeight="1">
      <c r="A60" s="6"/>
      <c r="B60" s="28"/>
      <c r="C60" s="38"/>
      <c r="D60" s="3"/>
      <c r="E60" s="42"/>
      <c r="F60" s="29"/>
      <c r="G60" s="52"/>
      <c r="H60" s="52"/>
      <c r="I60" s="52"/>
    </row>
    <row r="61" spans="1:9" ht="19.5" customHeight="1">
      <c r="A61" s="39" t="s">
        <v>150</v>
      </c>
      <c r="B61" s="28"/>
      <c r="C61" s="3"/>
      <c r="D61" s="3"/>
      <c r="E61" s="42"/>
      <c r="F61" s="29"/>
      <c r="G61" s="52"/>
      <c r="H61" s="52"/>
      <c r="I61" s="52"/>
    </row>
    <row r="62" spans="1:9" ht="19.5" customHeight="1">
      <c r="A62" s="40" t="s">
        <v>143</v>
      </c>
      <c r="B62" s="28"/>
      <c r="C62" s="3"/>
      <c r="D62" s="3"/>
      <c r="E62" s="42"/>
      <c r="F62" s="29"/>
      <c r="G62" s="52"/>
      <c r="H62" s="52"/>
      <c r="I62" s="52"/>
    </row>
    <row r="63" spans="1:9" ht="18" customHeight="1">
      <c r="A63" s="41" t="s">
        <v>141</v>
      </c>
      <c r="B63" s="6"/>
      <c r="C63" s="3"/>
      <c r="D63" s="3"/>
      <c r="E63" s="14"/>
      <c r="F63" s="29"/>
      <c r="G63" s="52"/>
      <c r="H63" s="52"/>
      <c r="I63" s="52"/>
    </row>
    <row r="64" spans="1:9" ht="18" customHeight="1">
      <c r="A64" s="68" t="s">
        <v>95</v>
      </c>
      <c r="B64" s="69"/>
      <c r="C64" s="69"/>
      <c r="D64" s="3"/>
      <c r="E64" s="13"/>
      <c r="F64" s="29"/>
      <c r="G64" s="52"/>
      <c r="H64" s="52"/>
      <c r="I64" s="52"/>
    </row>
    <row r="65" spans="1:9" ht="18" customHeight="1" thickBot="1">
      <c r="A65" s="27"/>
      <c r="B65" s="27"/>
      <c r="C65" s="27"/>
      <c r="D65" s="3"/>
      <c r="E65" s="13"/>
      <c r="F65" s="29"/>
      <c r="G65" s="52"/>
      <c r="H65" s="52"/>
      <c r="I65" s="52"/>
    </row>
    <row r="66" spans="1:9" ht="17.25" customHeight="1" thickBot="1">
      <c r="A66" s="61" t="s">
        <v>36</v>
      </c>
      <c r="B66" s="62" t="s">
        <v>37</v>
      </c>
      <c r="C66" s="63" t="s">
        <v>38</v>
      </c>
      <c r="D66" s="62" t="s">
        <v>39</v>
      </c>
      <c r="E66" s="53" t="s">
        <v>149</v>
      </c>
      <c r="F66" s="17" t="s">
        <v>151</v>
      </c>
      <c r="G66" s="37" t="s">
        <v>148</v>
      </c>
      <c r="H66" s="37" t="s">
        <v>144</v>
      </c>
      <c r="I66" s="37" t="s">
        <v>145</v>
      </c>
    </row>
    <row r="67" spans="1:9" ht="19.5" customHeight="1" thickBot="1">
      <c r="A67" s="61"/>
      <c r="B67" s="62"/>
      <c r="C67" s="63"/>
      <c r="D67" s="62"/>
      <c r="E67" s="37" t="s">
        <v>147</v>
      </c>
      <c r="F67" s="37" t="s">
        <v>147</v>
      </c>
      <c r="G67" s="37" t="s">
        <v>147</v>
      </c>
      <c r="H67" s="37" t="s">
        <v>147</v>
      </c>
      <c r="I67" s="37" t="s">
        <v>147</v>
      </c>
    </row>
    <row r="68" spans="1:10" ht="48" customHeight="1" thickBot="1">
      <c r="A68" s="16"/>
      <c r="B68" s="17" t="s">
        <v>19</v>
      </c>
      <c r="C68" s="46" t="s">
        <v>64</v>
      </c>
      <c r="D68" s="17" t="s">
        <v>134</v>
      </c>
      <c r="E68" s="59">
        <v>1073</v>
      </c>
      <c r="F68" s="56">
        <f t="shared" si="0"/>
        <v>1287.6</v>
      </c>
      <c r="G68" s="56">
        <f t="shared" si="1"/>
        <v>1394.9</v>
      </c>
      <c r="H68" s="56">
        <f t="shared" si="2"/>
        <v>1502.1999999999998</v>
      </c>
      <c r="I68" s="56">
        <f t="shared" si="3"/>
        <v>1716.8000000000002</v>
      </c>
      <c r="J68" s="54"/>
    </row>
    <row r="69" spans="1:10" ht="47.25" customHeight="1" thickBot="1">
      <c r="A69" s="16"/>
      <c r="B69" s="17" t="s">
        <v>20</v>
      </c>
      <c r="C69" s="19" t="s">
        <v>77</v>
      </c>
      <c r="D69" s="17" t="s">
        <v>134</v>
      </c>
      <c r="E69" s="59">
        <v>957</v>
      </c>
      <c r="F69" s="56">
        <f t="shared" si="0"/>
        <v>1148.3999999999999</v>
      </c>
      <c r="G69" s="56">
        <f t="shared" si="1"/>
        <v>1244.1000000000001</v>
      </c>
      <c r="H69" s="56">
        <f t="shared" si="2"/>
        <v>1339.8</v>
      </c>
      <c r="I69" s="56">
        <f t="shared" si="3"/>
        <v>1531.2</v>
      </c>
      <c r="J69" s="54"/>
    </row>
    <row r="70" spans="1:10" ht="61.5" customHeight="1" thickBot="1">
      <c r="A70" s="16"/>
      <c r="B70" s="17" t="s">
        <v>21</v>
      </c>
      <c r="C70" s="19" t="s">
        <v>65</v>
      </c>
      <c r="D70" s="17" t="s">
        <v>134</v>
      </c>
      <c r="E70" s="59">
        <v>986</v>
      </c>
      <c r="F70" s="56">
        <f t="shared" si="0"/>
        <v>1183.2</v>
      </c>
      <c r="G70" s="56">
        <f t="shared" si="1"/>
        <v>1281.8</v>
      </c>
      <c r="H70" s="56">
        <f t="shared" si="2"/>
        <v>1380.3999999999999</v>
      </c>
      <c r="I70" s="56">
        <f t="shared" si="3"/>
        <v>1577.6000000000001</v>
      </c>
      <c r="J70" s="54"/>
    </row>
    <row r="71" spans="1:10" ht="61.5" customHeight="1" thickBot="1">
      <c r="A71" s="16"/>
      <c r="B71" s="17" t="s">
        <v>22</v>
      </c>
      <c r="C71" s="19" t="s">
        <v>66</v>
      </c>
      <c r="D71" s="17" t="s">
        <v>134</v>
      </c>
      <c r="E71" s="59">
        <v>1102</v>
      </c>
      <c r="F71" s="56">
        <f t="shared" si="0"/>
        <v>1322.3999999999999</v>
      </c>
      <c r="G71" s="56">
        <f t="shared" si="1"/>
        <v>1432.6000000000001</v>
      </c>
      <c r="H71" s="56">
        <f t="shared" si="2"/>
        <v>1542.8</v>
      </c>
      <c r="I71" s="56">
        <f t="shared" si="3"/>
        <v>1763.2</v>
      </c>
      <c r="J71" s="54"/>
    </row>
    <row r="72" spans="1:10" s="2" customFormat="1" ht="48" customHeight="1" thickBot="1">
      <c r="A72" s="16"/>
      <c r="B72" s="17" t="s">
        <v>23</v>
      </c>
      <c r="C72" s="19" t="s">
        <v>76</v>
      </c>
      <c r="D72" s="17" t="s">
        <v>134</v>
      </c>
      <c r="E72" s="59">
        <v>1034.72</v>
      </c>
      <c r="F72" s="56">
        <f t="shared" si="0"/>
        <v>1241.664</v>
      </c>
      <c r="G72" s="56">
        <f t="shared" si="1"/>
        <v>1345.1360000000002</v>
      </c>
      <c r="H72" s="56">
        <f t="shared" si="2"/>
        <v>1448.608</v>
      </c>
      <c r="I72" s="56">
        <f t="shared" si="3"/>
        <v>1655.5520000000001</v>
      </c>
      <c r="J72" s="54"/>
    </row>
    <row r="73" spans="1:10" s="2" customFormat="1" ht="46.5" customHeight="1" thickBot="1">
      <c r="A73" s="16"/>
      <c r="B73" s="17" t="s">
        <v>24</v>
      </c>
      <c r="C73" s="19" t="s">
        <v>67</v>
      </c>
      <c r="D73" s="17" t="s">
        <v>134</v>
      </c>
      <c r="E73" s="59">
        <v>1044</v>
      </c>
      <c r="F73" s="56">
        <f t="shared" si="0"/>
        <v>1252.8</v>
      </c>
      <c r="G73" s="56">
        <f t="shared" si="1"/>
        <v>1357.2</v>
      </c>
      <c r="H73" s="56">
        <f t="shared" si="2"/>
        <v>1461.6</v>
      </c>
      <c r="I73" s="56">
        <f t="shared" si="3"/>
        <v>1670.4</v>
      </c>
      <c r="J73" s="54"/>
    </row>
    <row r="74" spans="1:9" s="2" customFormat="1" ht="16.5" customHeight="1">
      <c r="A74" s="28"/>
      <c r="B74" s="29"/>
      <c r="C74" s="30"/>
      <c r="D74" s="29"/>
      <c r="E74" s="45"/>
      <c r="F74" s="29"/>
      <c r="G74" s="52"/>
      <c r="H74" s="52"/>
      <c r="I74" s="52"/>
    </row>
    <row r="75" spans="1:9" s="2" customFormat="1" ht="21" customHeight="1">
      <c r="A75" s="39" t="s">
        <v>150</v>
      </c>
      <c r="B75" s="29"/>
      <c r="C75" s="30"/>
      <c r="D75" s="29"/>
      <c r="E75" s="45"/>
      <c r="F75" s="29"/>
      <c r="G75" s="52"/>
      <c r="H75" s="52"/>
      <c r="I75" s="52"/>
    </row>
    <row r="76" spans="1:9" s="2" customFormat="1" ht="21" customHeight="1">
      <c r="A76" s="40" t="s">
        <v>143</v>
      </c>
      <c r="B76" s="29"/>
      <c r="C76" s="30"/>
      <c r="D76" s="29"/>
      <c r="E76" s="45"/>
      <c r="F76" s="29"/>
      <c r="G76" s="52"/>
      <c r="H76" s="52"/>
      <c r="I76" s="52"/>
    </row>
    <row r="77" spans="1:9" ht="18.75" customHeight="1">
      <c r="A77" s="41" t="s">
        <v>141</v>
      </c>
      <c r="B77" s="4"/>
      <c r="C77" s="4"/>
      <c r="D77" s="3"/>
      <c r="E77" s="13"/>
      <c r="F77" s="29"/>
      <c r="G77" s="52"/>
      <c r="H77" s="52"/>
      <c r="I77" s="52"/>
    </row>
    <row r="78" spans="1:9" ht="18.75" customHeight="1">
      <c r="A78" s="36" t="s">
        <v>96</v>
      </c>
      <c r="B78" s="4"/>
      <c r="C78" s="4"/>
      <c r="D78" s="3"/>
      <c r="E78" s="13"/>
      <c r="F78" s="29"/>
      <c r="G78" s="52"/>
      <c r="H78" s="52"/>
      <c r="I78" s="52"/>
    </row>
    <row r="79" spans="1:9" ht="15.75" customHeight="1" thickBot="1">
      <c r="A79" s="22"/>
      <c r="B79" s="22"/>
      <c r="C79" s="22"/>
      <c r="D79" s="22"/>
      <c r="E79" s="22"/>
      <c r="F79" s="29"/>
      <c r="G79" s="52"/>
      <c r="H79" s="52"/>
      <c r="I79" s="52"/>
    </row>
    <row r="80" spans="1:9" ht="15" customHeight="1" hidden="1" thickBot="1">
      <c r="A80" s="22"/>
      <c r="B80" s="22"/>
      <c r="C80" s="22"/>
      <c r="D80" s="22"/>
      <c r="E80" s="22"/>
      <c r="F80" s="49"/>
      <c r="G80" s="51"/>
      <c r="H80" s="51"/>
      <c r="I80" s="51"/>
    </row>
    <row r="81" spans="1:9" ht="19.5" customHeight="1" thickBot="1">
      <c r="A81" s="61" t="s">
        <v>36</v>
      </c>
      <c r="B81" s="62" t="s">
        <v>37</v>
      </c>
      <c r="C81" s="62" t="s">
        <v>38</v>
      </c>
      <c r="D81" s="62" t="s">
        <v>39</v>
      </c>
      <c r="E81" s="53" t="s">
        <v>149</v>
      </c>
      <c r="F81" s="17" t="s">
        <v>151</v>
      </c>
      <c r="G81" s="37" t="s">
        <v>148</v>
      </c>
      <c r="H81" s="37" t="s">
        <v>144</v>
      </c>
      <c r="I81" s="37" t="s">
        <v>145</v>
      </c>
    </row>
    <row r="82" spans="1:9" ht="27.75" customHeight="1" thickBot="1">
      <c r="A82" s="61"/>
      <c r="B82" s="62"/>
      <c r="C82" s="62"/>
      <c r="D82" s="62"/>
      <c r="E82" s="37" t="s">
        <v>147</v>
      </c>
      <c r="F82" s="37" t="s">
        <v>147</v>
      </c>
      <c r="G82" s="37" t="s">
        <v>147</v>
      </c>
      <c r="H82" s="37" t="s">
        <v>147</v>
      </c>
      <c r="I82" s="37" t="s">
        <v>147</v>
      </c>
    </row>
    <row r="83" spans="1:10" ht="54.75" customHeight="1" thickBot="1">
      <c r="A83" s="16"/>
      <c r="B83" s="17" t="s">
        <v>25</v>
      </c>
      <c r="C83" s="18" t="s">
        <v>75</v>
      </c>
      <c r="D83" s="17" t="s">
        <v>134</v>
      </c>
      <c r="E83" s="59">
        <v>957</v>
      </c>
      <c r="F83" s="56">
        <f aca="true" t="shared" si="4" ref="F83:F142">E83*1.2</f>
        <v>1148.3999999999999</v>
      </c>
      <c r="G83" s="56">
        <f aca="true" t="shared" si="5" ref="G83:G142">E83*1.3</f>
        <v>1244.1000000000001</v>
      </c>
      <c r="H83" s="56">
        <f aca="true" t="shared" si="6" ref="H83:H142">E83*1.4</f>
        <v>1339.8</v>
      </c>
      <c r="I83" s="56">
        <f aca="true" t="shared" si="7" ref="I83:I142">E83*1.6</f>
        <v>1531.2</v>
      </c>
      <c r="J83" s="54"/>
    </row>
    <row r="84" spans="1:10" ht="69.75" customHeight="1" thickBot="1">
      <c r="A84" s="16"/>
      <c r="B84" s="17" t="s">
        <v>26</v>
      </c>
      <c r="C84" s="18" t="s">
        <v>74</v>
      </c>
      <c r="D84" s="17" t="s">
        <v>134</v>
      </c>
      <c r="E84" s="59">
        <v>870</v>
      </c>
      <c r="F84" s="56">
        <f t="shared" si="4"/>
        <v>1044</v>
      </c>
      <c r="G84" s="56">
        <f t="shared" si="5"/>
        <v>1131</v>
      </c>
      <c r="H84" s="56">
        <f t="shared" si="6"/>
        <v>1218</v>
      </c>
      <c r="I84" s="56">
        <f t="shared" si="7"/>
        <v>1392</v>
      </c>
      <c r="J84" s="54"/>
    </row>
    <row r="85" spans="1:10" ht="51.75" customHeight="1" thickBot="1">
      <c r="A85" s="16"/>
      <c r="B85" s="17" t="s">
        <v>27</v>
      </c>
      <c r="C85" s="18" t="s">
        <v>72</v>
      </c>
      <c r="D85" s="17" t="s">
        <v>134</v>
      </c>
      <c r="E85" s="59">
        <v>870</v>
      </c>
      <c r="F85" s="56">
        <f t="shared" si="4"/>
        <v>1044</v>
      </c>
      <c r="G85" s="56">
        <f t="shared" si="5"/>
        <v>1131</v>
      </c>
      <c r="H85" s="56">
        <f t="shared" si="6"/>
        <v>1218</v>
      </c>
      <c r="I85" s="56">
        <f t="shared" si="7"/>
        <v>1392</v>
      </c>
      <c r="J85" s="54"/>
    </row>
    <row r="86" spans="1:10" ht="48" customHeight="1" thickBot="1">
      <c r="A86" s="16"/>
      <c r="B86" s="17" t="s">
        <v>28</v>
      </c>
      <c r="C86" s="18" t="s">
        <v>73</v>
      </c>
      <c r="D86" s="17" t="s">
        <v>134</v>
      </c>
      <c r="E86" s="59">
        <v>870</v>
      </c>
      <c r="F86" s="56">
        <f t="shared" si="4"/>
        <v>1044</v>
      </c>
      <c r="G86" s="56">
        <f t="shared" si="5"/>
        <v>1131</v>
      </c>
      <c r="H86" s="56">
        <f t="shared" si="6"/>
        <v>1218</v>
      </c>
      <c r="I86" s="56">
        <f t="shared" si="7"/>
        <v>1392</v>
      </c>
      <c r="J86" s="54"/>
    </row>
    <row r="87" spans="1:10" ht="59.25" customHeight="1" thickBot="1">
      <c r="A87" s="16"/>
      <c r="B87" s="17" t="s">
        <v>29</v>
      </c>
      <c r="C87" s="18" t="s">
        <v>82</v>
      </c>
      <c r="D87" s="17" t="s">
        <v>135</v>
      </c>
      <c r="E87" s="59">
        <v>986</v>
      </c>
      <c r="F87" s="56">
        <f t="shared" si="4"/>
        <v>1183.2</v>
      </c>
      <c r="G87" s="56">
        <f t="shared" si="5"/>
        <v>1281.8</v>
      </c>
      <c r="H87" s="56">
        <f t="shared" si="6"/>
        <v>1380.3999999999999</v>
      </c>
      <c r="I87" s="56">
        <f t="shared" si="7"/>
        <v>1577.6000000000001</v>
      </c>
      <c r="J87" s="54"/>
    </row>
    <row r="88" spans="1:10" ht="47.25" customHeight="1" thickBot="1">
      <c r="A88" s="16"/>
      <c r="B88" s="17" t="s">
        <v>30</v>
      </c>
      <c r="C88" s="18" t="s">
        <v>83</v>
      </c>
      <c r="D88" s="17" t="s">
        <v>134</v>
      </c>
      <c r="E88" s="59">
        <v>870</v>
      </c>
      <c r="F88" s="56">
        <f t="shared" si="4"/>
        <v>1044</v>
      </c>
      <c r="G88" s="56">
        <f t="shared" si="5"/>
        <v>1131</v>
      </c>
      <c r="H88" s="56">
        <f t="shared" si="6"/>
        <v>1218</v>
      </c>
      <c r="I88" s="56">
        <f t="shared" si="7"/>
        <v>1392</v>
      </c>
      <c r="J88" s="54"/>
    </row>
    <row r="89" spans="1:9" s="2" customFormat="1" ht="18" customHeight="1">
      <c r="A89" s="43"/>
      <c r="B89" s="43"/>
      <c r="C89" s="43"/>
      <c r="D89" s="43"/>
      <c r="E89" s="43"/>
      <c r="F89" s="29"/>
      <c r="G89" s="52"/>
      <c r="H89" s="52"/>
      <c r="I89" s="52"/>
    </row>
    <row r="90" spans="1:9" ht="14.25" customHeight="1">
      <c r="A90" s="39" t="s">
        <v>150</v>
      </c>
      <c r="B90" s="22"/>
      <c r="C90" s="22"/>
      <c r="D90" s="22"/>
      <c r="E90" s="22"/>
      <c r="F90" s="29"/>
      <c r="G90" s="52"/>
      <c r="H90" s="52"/>
      <c r="I90" s="52"/>
    </row>
    <row r="91" spans="1:9" ht="14.25" customHeight="1">
      <c r="A91" s="41" t="s">
        <v>143</v>
      </c>
      <c r="B91" s="22"/>
      <c r="C91" s="22"/>
      <c r="D91" s="22"/>
      <c r="E91" s="22"/>
      <c r="F91" s="29"/>
      <c r="G91" s="52"/>
      <c r="H91" s="52"/>
      <c r="I91" s="52"/>
    </row>
    <row r="92" spans="1:9" ht="16.5" customHeight="1">
      <c r="A92" s="41" t="s">
        <v>141</v>
      </c>
      <c r="B92" s="22"/>
      <c r="C92" s="22"/>
      <c r="D92" s="22"/>
      <c r="E92" s="22"/>
      <c r="F92" s="29"/>
      <c r="G92" s="52"/>
      <c r="H92" s="52"/>
      <c r="I92" s="52"/>
    </row>
    <row r="93" spans="1:9" ht="20.25" customHeight="1">
      <c r="A93" s="36" t="s">
        <v>97</v>
      </c>
      <c r="B93" s="22"/>
      <c r="C93" s="22"/>
      <c r="D93" s="22"/>
      <c r="E93" s="22"/>
      <c r="F93" s="29"/>
      <c r="G93" s="52"/>
      <c r="H93" s="52"/>
      <c r="I93" s="52"/>
    </row>
    <row r="94" spans="1:9" ht="18.75" customHeight="1" thickBot="1">
      <c r="A94" s="22"/>
      <c r="B94" s="22"/>
      <c r="C94" s="22"/>
      <c r="D94" s="22"/>
      <c r="E94" s="22"/>
      <c r="F94" s="29"/>
      <c r="G94" s="52"/>
      <c r="H94" s="52"/>
      <c r="I94" s="52"/>
    </row>
    <row r="95" spans="1:9" ht="20.25" customHeight="1" thickBot="1">
      <c r="A95" s="61" t="s">
        <v>36</v>
      </c>
      <c r="B95" s="62" t="s">
        <v>37</v>
      </c>
      <c r="C95" s="63" t="s">
        <v>38</v>
      </c>
      <c r="D95" s="62" t="s">
        <v>39</v>
      </c>
      <c r="E95" s="53" t="s">
        <v>149</v>
      </c>
      <c r="F95" s="17" t="s">
        <v>151</v>
      </c>
      <c r="G95" s="37" t="s">
        <v>148</v>
      </c>
      <c r="H95" s="37" t="s">
        <v>144</v>
      </c>
      <c r="I95" s="37" t="s">
        <v>145</v>
      </c>
    </row>
    <row r="96" spans="1:9" ht="26.25" customHeight="1" thickBot="1">
      <c r="A96" s="61"/>
      <c r="B96" s="62"/>
      <c r="C96" s="63"/>
      <c r="D96" s="62"/>
      <c r="E96" s="37" t="s">
        <v>147</v>
      </c>
      <c r="F96" s="37" t="s">
        <v>147</v>
      </c>
      <c r="G96" s="37" t="s">
        <v>147</v>
      </c>
      <c r="H96" s="37" t="s">
        <v>147</v>
      </c>
      <c r="I96" s="37" t="s">
        <v>147</v>
      </c>
    </row>
    <row r="97" spans="1:10" ht="51" customHeight="1" thickBot="1">
      <c r="A97" s="16"/>
      <c r="B97" s="17" t="s">
        <v>31</v>
      </c>
      <c r="C97" s="46" t="s">
        <v>69</v>
      </c>
      <c r="D97" s="17" t="s">
        <v>135</v>
      </c>
      <c r="E97" s="59">
        <v>1102</v>
      </c>
      <c r="F97" s="56">
        <f t="shared" si="4"/>
        <v>1322.3999999999999</v>
      </c>
      <c r="G97" s="56">
        <f t="shared" si="5"/>
        <v>1432.6000000000001</v>
      </c>
      <c r="H97" s="56">
        <f t="shared" si="6"/>
        <v>1542.8</v>
      </c>
      <c r="I97" s="56">
        <f t="shared" si="7"/>
        <v>1763.2</v>
      </c>
      <c r="J97" s="54"/>
    </row>
    <row r="98" spans="1:10" s="2" customFormat="1" ht="57" customHeight="1" thickBot="1">
      <c r="A98" s="16"/>
      <c r="B98" s="17" t="s">
        <v>32</v>
      </c>
      <c r="C98" s="19" t="s">
        <v>71</v>
      </c>
      <c r="D98" s="17" t="s">
        <v>134</v>
      </c>
      <c r="E98" s="59">
        <v>928</v>
      </c>
      <c r="F98" s="56">
        <f t="shared" si="4"/>
        <v>1113.6</v>
      </c>
      <c r="G98" s="56">
        <f t="shared" si="5"/>
        <v>1206.4</v>
      </c>
      <c r="H98" s="56">
        <f t="shared" si="6"/>
        <v>1299.1999999999998</v>
      </c>
      <c r="I98" s="56">
        <f t="shared" si="7"/>
        <v>1484.8000000000002</v>
      </c>
      <c r="J98" s="54"/>
    </row>
    <row r="99" spans="1:10" ht="42.75" customHeight="1" thickBot="1">
      <c r="A99" s="16"/>
      <c r="B99" s="17" t="s">
        <v>33</v>
      </c>
      <c r="C99" s="19" t="s">
        <v>70</v>
      </c>
      <c r="D99" s="17" t="s">
        <v>135</v>
      </c>
      <c r="E99" s="59">
        <v>1044</v>
      </c>
      <c r="F99" s="56">
        <f t="shared" si="4"/>
        <v>1252.8</v>
      </c>
      <c r="G99" s="56">
        <f t="shared" si="5"/>
        <v>1357.2</v>
      </c>
      <c r="H99" s="56">
        <f t="shared" si="6"/>
        <v>1461.6</v>
      </c>
      <c r="I99" s="56">
        <f t="shared" si="7"/>
        <v>1670.4</v>
      </c>
      <c r="J99" s="54"/>
    </row>
    <row r="100" spans="1:10" ht="43.5" customHeight="1" thickBot="1">
      <c r="A100" s="16"/>
      <c r="B100" s="17" t="s">
        <v>34</v>
      </c>
      <c r="C100" s="19" t="s">
        <v>68</v>
      </c>
      <c r="D100" s="17" t="s">
        <v>134</v>
      </c>
      <c r="E100" s="59">
        <v>1102</v>
      </c>
      <c r="F100" s="56">
        <f t="shared" si="4"/>
        <v>1322.3999999999999</v>
      </c>
      <c r="G100" s="56">
        <f t="shared" si="5"/>
        <v>1432.6000000000001</v>
      </c>
      <c r="H100" s="56">
        <f t="shared" si="6"/>
        <v>1542.8</v>
      </c>
      <c r="I100" s="56">
        <f t="shared" si="7"/>
        <v>1763.2</v>
      </c>
      <c r="J100" s="54"/>
    </row>
    <row r="101" spans="1:9" ht="17.25" customHeight="1">
      <c r="A101" s="22"/>
      <c r="B101" s="22"/>
      <c r="C101" s="22"/>
      <c r="D101" s="22"/>
      <c r="E101" s="22"/>
      <c r="F101" s="29"/>
      <c r="G101" s="52"/>
      <c r="H101" s="52"/>
      <c r="I101" s="52"/>
    </row>
    <row r="102" spans="1:9" ht="17.25" customHeight="1">
      <c r="A102" s="39" t="s">
        <v>150</v>
      </c>
      <c r="B102" s="22"/>
      <c r="C102" s="22"/>
      <c r="D102" s="22"/>
      <c r="E102" s="22"/>
      <c r="F102" s="29"/>
      <c r="G102" s="52"/>
      <c r="H102" s="52"/>
      <c r="I102" s="52"/>
    </row>
    <row r="103" spans="1:9" ht="17.25" customHeight="1">
      <c r="A103" s="41" t="s">
        <v>143</v>
      </c>
      <c r="B103" s="22"/>
      <c r="C103" s="22"/>
      <c r="D103" s="22"/>
      <c r="E103" s="22"/>
      <c r="F103" s="29"/>
      <c r="G103" s="52"/>
      <c r="H103" s="52"/>
      <c r="I103" s="52"/>
    </row>
    <row r="104" spans="1:9" ht="84" customHeight="1">
      <c r="A104" s="41" t="s">
        <v>141</v>
      </c>
      <c r="B104" s="22"/>
      <c r="C104" s="22"/>
      <c r="D104" s="22"/>
      <c r="E104" s="22"/>
      <c r="F104" s="29"/>
      <c r="G104" s="52"/>
      <c r="H104" s="52"/>
      <c r="I104" s="52"/>
    </row>
    <row r="105" spans="1:9" ht="16.5" customHeight="1">
      <c r="A105" s="36" t="s">
        <v>98</v>
      </c>
      <c r="B105" s="22"/>
      <c r="C105" s="22"/>
      <c r="D105" s="22"/>
      <c r="E105" s="22"/>
      <c r="F105" s="29"/>
      <c r="G105" s="52"/>
      <c r="H105" s="52"/>
      <c r="I105" s="52"/>
    </row>
    <row r="106" spans="1:9" ht="20.25" customHeight="1" thickBot="1">
      <c r="A106" s="22"/>
      <c r="B106" s="22"/>
      <c r="C106" s="22"/>
      <c r="D106" s="22"/>
      <c r="E106" s="22"/>
      <c r="F106" s="29"/>
      <c r="G106" s="52"/>
      <c r="H106" s="52"/>
      <c r="I106" s="52"/>
    </row>
    <row r="107" spans="1:9" ht="19.5" customHeight="1" thickBot="1">
      <c r="A107" s="61" t="s">
        <v>36</v>
      </c>
      <c r="B107" s="62" t="s">
        <v>37</v>
      </c>
      <c r="C107" s="63" t="s">
        <v>38</v>
      </c>
      <c r="D107" s="62" t="s">
        <v>39</v>
      </c>
      <c r="E107" s="53" t="s">
        <v>149</v>
      </c>
      <c r="F107" s="17" t="s">
        <v>151</v>
      </c>
      <c r="G107" s="37" t="s">
        <v>148</v>
      </c>
      <c r="H107" s="37" t="s">
        <v>144</v>
      </c>
      <c r="I107" s="37" t="s">
        <v>145</v>
      </c>
    </row>
    <row r="108" spans="1:9" ht="18.75" customHeight="1" thickBot="1">
      <c r="A108" s="61"/>
      <c r="B108" s="62"/>
      <c r="C108" s="63"/>
      <c r="D108" s="62"/>
      <c r="E108" s="37" t="s">
        <v>147</v>
      </c>
      <c r="F108" s="37" t="s">
        <v>147</v>
      </c>
      <c r="G108" s="37" t="s">
        <v>147</v>
      </c>
      <c r="H108" s="37" t="s">
        <v>147</v>
      </c>
      <c r="I108" s="37" t="s">
        <v>147</v>
      </c>
    </row>
    <row r="109" spans="1:10" ht="69.75" customHeight="1" thickBot="1">
      <c r="A109" s="16"/>
      <c r="B109" s="17" t="s">
        <v>99</v>
      </c>
      <c r="C109" s="46" t="s">
        <v>100</v>
      </c>
      <c r="D109" s="17" t="s">
        <v>134</v>
      </c>
      <c r="E109" s="59">
        <v>1102</v>
      </c>
      <c r="F109" s="56">
        <f t="shared" si="4"/>
        <v>1322.3999999999999</v>
      </c>
      <c r="G109" s="56">
        <f t="shared" si="5"/>
        <v>1432.6000000000001</v>
      </c>
      <c r="H109" s="56">
        <f t="shared" si="6"/>
        <v>1542.8</v>
      </c>
      <c r="I109" s="56">
        <f t="shared" si="7"/>
        <v>1763.2</v>
      </c>
      <c r="J109" s="54"/>
    </row>
    <row r="110" spans="1:10" ht="69.75" customHeight="1" thickBot="1">
      <c r="A110" s="16"/>
      <c r="B110" s="17" t="s">
        <v>101</v>
      </c>
      <c r="C110" s="19" t="s">
        <v>102</v>
      </c>
      <c r="D110" s="17" t="s">
        <v>134</v>
      </c>
      <c r="E110" s="59">
        <v>1102</v>
      </c>
      <c r="F110" s="56">
        <f t="shared" si="4"/>
        <v>1322.3999999999999</v>
      </c>
      <c r="G110" s="56">
        <f t="shared" si="5"/>
        <v>1432.6000000000001</v>
      </c>
      <c r="H110" s="56">
        <f t="shared" si="6"/>
        <v>1542.8</v>
      </c>
      <c r="I110" s="56">
        <f t="shared" si="7"/>
        <v>1763.2</v>
      </c>
      <c r="J110" s="54"/>
    </row>
    <row r="111" spans="1:10" ht="69.75" customHeight="1" thickBot="1">
      <c r="A111" s="16"/>
      <c r="B111" s="17" t="s">
        <v>103</v>
      </c>
      <c r="C111" s="19" t="s">
        <v>104</v>
      </c>
      <c r="D111" s="17" t="s">
        <v>134</v>
      </c>
      <c r="E111" s="59">
        <v>1102</v>
      </c>
      <c r="F111" s="56">
        <f t="shared" si="4"/>
        <v>1322.3999999999999</v>
      </c>
      <c r="G111" s="56">
        <f t="shared" si="5"/>
        <v>1432.6000000000001</v>
      </c>
      <c r="H111" s="56">
        <f t="shared" si="6"/>
        <v>1542.8</v>
      </c>
      <c r="I111" s="56">
        <f t="shared" si="7"/>
        <v>1763.2</v>
      </c>
      <c r="J111" s="54"/>
    </row>
    <row r="112" spans="1:10" ht="69.75" customHeight="1" thickBot="1">
      <c r="A112" s="16"/>
      <c r="B112" s="17" t="s">
        <v>105</v>
      </c>
      <c r="C112" s="19" t="s">
        <v>106</v>
      </c>
      <c r="D112" s="17" t="s">
        <v>134</v>
      </c>
      <c r="E112" s="59">
        <v>879.28</v>
      </c>
      <c r="F112" s="56">
        <f t="shared" si="4"/>
        <v>1055.136</v>
      </c>
      <c r="G112" s="56">
        <f t="shared" si="5"/>
        <v>1143.064</v>
      </c>
      <c r="H112" s="56">
        <f t="shared" si="6"/>
        <v>1230.992</v>
      </c>
      <c r="I112" s="56">
        <f t="shared" si="7"/>
        <v>1406.848</v>
      </c>
      <c r="J112" s="54"/>
    </row>
    <row r="113" spans="1:10" ht="69.75" customHeight="1" thickBot="1">
      <c r="A113" s="16"/>
      <c r="B113" s="17" t="s">
        <v>107</v>
      </c>
      <c r="C113" s="19" t="s">
        <v>108</v>
      </c>
      <c r="D113" s="17" t="s">
        <v>134</v>
      </c>
      <c r="E113" s="59">
        <v>1102</v>
      </c>
      <c r="F113" s="56">
        <f t="shared" si="4"/>
        <v>1322.3999999999999</v>
      </c>
      <c r="G113" s="56">
        <f t="shared" si="5"/>
        <v>1432.6000000000001</v>
      </c>
      <c r="H113" s="56">
        <f t="shared" si="6"/>
        <v>1542.8</v>
      </c>
      <c r="I113" s="56">
        <f t="shared" si="7"/>
        <v>1763.2</v>
      </c>
      <c r="J113" s="54"/>
    </row>
    <row r="114" spans="1:10" ht="69.75" customHeight="1" thickBot="1">
      <c r="A114" s="16"/>
      <c r="B114" s="17" t="s">
        <v>107</v>
      </c>
      <c r="C114" s="19" t="s">
        <v>109</v>
      </c>
      <c r="D114" s="17" t="s">
        <v>134</v>
      </c>
      <c r="E114" s="59">
        <v>1044</v>
      </c>
      <c r="F114" s="56">
        <f t="shared" si="4"/>
        <v>1252.8</v>
      </c>
      <c r="G114" s="56">
        <f t="shared" si="5"/>
        <v>1357.2</v>
      </c>
      <c r="H114" s="56">
        <f t="shared" si="6"/>
        <v>1461.6</v>
      </c>
      <c r="I114" s="56">
        <f t="shared" si="7"/>
        <v>1670.4</v>
      </c>
      <c r="J114" s="54"/>
    </row>
    <row r="115" spans="1:10" ht="48" customHeight="1" thickBot="1">
      <c r="A115" s="16"/>
      <c r="B115" s="17" t="s">
        <v>110</v>
      </c>
      <c r="C115" s="19" t="s">
        <v>111</v>
      </c>
      <c r="D115" s="17" t="s">
        <v>134</v>
      </c>
      <c r="E115" s="59">
        <v>1160</v>
      </c>
      <c r="F115" s="56">
        <f t="shared" si="4"/>
        <v>1392</v>
      </c>
      <c r="G115" s="56">
        <f t="shared" si="5"/>
        <v>1508</v>
      </c>
      <c r="H115" s="56">
        <f t="shared" si="6"/>
        <v>1624</v>
      </c>
      <c r="I115" s="56">
        <f t="shared" si="7"/>
        <v>1856</v>
      </c>
      <c r="J115" s="54"/>
    </row>
    <row r="116" spans="1:10" ht="51" customHeight="1" thickBot="1">
      <c r="A116" s="16"/>
      <c r="B116" s="17" t="s">
        <v>110</v>
      </c>
      <c r="C116" s="19" t="s">
        <v>112</v>
      </c>
      <c r="D116" s="17" t="s">
        <v>134</v>
      </c>
      <c r="E116" s="59">
        <v>1044</v>
      </c>
      <c r="F116" s="56">
        <f t="shared" si="4"/>
        <v>1252.8</v>
      </c>
      <c r="G116" s="56">
        <f t="shared" si="5"/>
        <v>1357.2</v>
      </c>
      <c r="H116" s="56">
        <f t="shared" si="6"/>
        <v>1461.6</v>
      </c>
      <c r="I116" s="56">
        <f t="shared" si="7"/>
        <v>1670.4</v>
      </c>
      <c r="J116" s="54"/>
    </row>
    <row r="117" spans="1:10" ht="51" customHeight="1" thickBot="1">
      <c r="A117" s="16"/>
      <c r="B117" s="17" t="s">
        <v>113</v>
      </c>
      <c r="C117" s="19" t="s">
        <v>114</v>
      </c>
      <c r="D117" s="17" t="s">
        <v>134</v>
      </c>
      <c r="E117" s="59">
        <v>1160</v>
      </c>
      <c r="F117" s="56">
        <f t="shared" si="4"/>
        <v>1392</v>
      </c>
      <c r="G117" s="56">
        <f t="shared" si="5"/>
        <v>1508</v>
      </c>
      <c r="H117" s="56">
        <f t="shared" si="6"/>
        <v>1624</v>
      </c>
      <c r="I117" s="56">
        <f t="shared" si="7"/>
        <v>1856</v>
      </c>
      <c r="J117" s="54"/>
    </row>
    <row r="118" spans="1:10" ht="48.75" customHeight="1" thickBot="1">
      <c r="A118" s="16"/>
      <c r="B118" s="17" t="s">
        <v>113</v>
      </c>
      <c r="C118" s="19" t="s">
        <v>115</v>
      </c>
      <c r="D118" s="17" t="s">
        <v>134</v>
      </c>
      <c r="E118" s="59">
        <v>1044</v>
      </c>
      <c r="F118" s="56">
        <f t="shared" si="4"/>
        <v>1252.8</v>
      </c>
      <c r="G118" s="56">
        <f t="shared" si="5"/>
        <v>1357.2</v>
      </c>
      <c r="H118" s="56">
        <f t="shared" si="6"/>
        <v>1461.6</v>
      </c>
      <c r="I118" s="56">
        <f t="shared" si="7"/>
        <v>1670.4</v>
      </c>
      <c r="J118" s="54"/>
    </row>
    <row r="119" spans="1:10" ht="51" customHeight="1" thickBot="1">
      <c r="A119" s="16"/>
      <c r="B119" s="17" t="s">
        <v>116</v>
      </c>
      <c r="C119" s="19" t="s">
        <v>117</v>
      </c>
      <c r="D119" s="17" t="s">
        <v>134</v>
      </c>
      <c r="E119" s="59">
        <v>1160</v>
      </c>
      <c r="F119" s="56">
        <f t="shared" si="4"/>
        <v>1392</v>
      </c>
      <c r="G119" s="56">
        <f t="shared" si="5"/>
        <v>1508</v>
      </c>
      <c r="H119" s="56">
        <f t="shared" si="6"/>
        <v>1624</v>
      </c>
      <c r="I119" s="56">
        <f t="shared" si="7"/>
        <v>1856</v>
      </c>
      <c r="J119" s="54"/>
    </row>
    <row r="120" spans="1:10" ht="54" customHeight="1" thickBot="1">
      <c r="A120" s="16"/>
      <c r="B120" s="17" t="s">
        <v>116</v>
      </c>
      <c r="C120" s="19" t="s">
        <v>118</v>
      </c>
      <c r="D120" s="17" t="s">
        <v>134</v>
      </c>
      <c r="E120" s="59">
        <v>1044</v>
      </c>
      <c r="F120" s="56">
        <f t="shared" si="4"/>
        <v>1252.8</v>
      </c>
      <c r="G120" s="56">
        <f t="shared" si="5"/>
        <v>1357.2</v>
      </c>
      <c r="H120" s="56">
        <f t="shared" si="6"/>
        <v>1461.6</v>
      </c>
      <c r="I120" s="56">
        <f t="shared" si="7"/>
        <v>1670.4</v>
      </c>
      <c r="J120" s="54"/>
    </row>
    <row r="121" spans="1:9" ht="15" customHeight="1">
      <c r="A121" s="22"/>
      <c r="B121" s="22"/>
      <c r="C121" s="22"/>
      <c r="D121" s="22"/>
      <c r="E121" s="22"/>
      <c r="F121" s="29"/>
      <c r="G121" s="52"/>
      <c r="H121" s="52"/>
      <c r="I121" s="52"/>
    </row>
    <row r="122" spans="1:9" ht="18.75" customHeight="1">
      <c r="A122" s="39" t="s">
        <v>150</v>
      </c>
      <c r="B122" s="22"/>
      <c r="C122" s="22"/>
      <c r="D122" s="22"/>
      <c r="E122" s="22"/>
      <c r="F122" s="29"/>
      <c r="G122" s="52"/>
      <c r="H122" s="52"/>
      <c r="I122" s="52"/>
    </row>
    <row r="123" spans="1:9" ht="18.75" customHeight="1">
      <c r="A123" s="41" t="s">
        <v>143</v>
      </c>
      <c r="B123" s="22"/>
      <c r="C123" s="22"/>
      <c r="D123" s="22"/>
      <c r="E123" s="22"/>
      <c r="F123" s="29"/>
      <c r="G123" s="52"/>
      <c r="H123" s="52"/>
      <c r="I123" s="52"/>
    </row>
    <row r="124" spans="1:9" ht="60" customHeight="1">
      <c r="A124" s="41" t="s">
        <v>141</v>
      </c>
      <c r="B124" s="22"/>
      <c r="C124" s="22"/>
      <c r="D124" s="22"/>
      <c r="E124" s="22"/>
      <c r="F124" s="29"/>
      <c r="G124" s="52"/>
      <c r="H124" s="52"/>
      <c r="I124" s="52"/>
    </row>
    <row r="125" spans="1:9" ht="19.5" customHeight="1">
      <c r="A125" s="36" t="s">
        <v>119</v>
      </c>
      <c r="B125" s="22"/>
      <c r="C125" s="22"/>
      <c r="D125" s="22"/>
      <c r="E125" s="22"/>
      <c r="F125" s="29"/>
      <c r="G125" s="52"/>
      <c r="H125" s="52"/>
      <c r="I125" s="52"/>
    </row>
    <row r="126" spans="1:9" ht="21" customHeight="1" thickBot="1">
      <c r="A126" s="22"/>
      <c r="B126" s="22"/>
      <c r="C126" s="22"/>
      <c r="D126" s="22"/>
      <c r="E126" s="22"/>
      <c r="F126" s="29"/>
      <c r="G126" s="52"/>
      <c r="H126" s="52"/>
      <c r="I126" s="52"/>
    </row>
    <row r="127" spans="1:9" ht="24.75" customHeight="1" thickBot="1">
      <c r="A127" s="61" t="s">
        <v>36</v>
      </c>
      <c r="B127" s="62" t="s">
        <v>37</v>
      </c>
      <c r="C127" s="63" t="s">
        <v>38</v>
      </c>
      <c r="D127" s="62" t="s">
        <v>39</v>
      </c>
      <c r="E127" s="53" t="s">
        <v>149</v>
      </c>
      <c r="F127" s="17" t="s">
        <v>151</v>
      </c>
      <c r="G127" s="37" t="s">
        <v>148</v>
      </c>
      <c r="H127" s="37" t="s">
        <v>144</v>
      </c>
      <c r="I127" s="37" t="s">
        <v>145</v>
      </c>
    </row>
    <row r="128" spans="1:9" ht="17.25" customHeight="1" thickBot="1">
      <c r="A128" s="61"/>
      <c r="B128" s="62"/>
      <c r="C128" s="63"/>
      <c r="D128" s="62"/>
      <c r="E128" s="37" t="s">
        <v>147</v>
      </c>
      <c r="F128" s="37" t="s">
        <v>147</v>
      </c>
      <c r="G128" s="37" t="s">
        <v>147</v>
      </c>
      <c r="H128" s="37" t="s">
        <v>147</v>
      </c>
      <c r="I128" s="37" t="s">
        <v>147</v>
      </c>
    </row>
    <row r="129" spans="1:10" ht="53.25" customHeight="1" thickBot="1">
      <c r="A129" s="16"/>
      <c r="B129" s="17" t="s">
        <v>120</v>
      </c>
      <c r="C129" s="46" t="s">
        <v>121</v>
      </c>
      <c r="D129" s="17" t="s">
        <v>134</v>
      </c>
      <c r="E129" s="59">
        <v>812</v>
      </c>
      <c r="F129" s="56">
        <f t="shared" si="4"/>
        <v>974.4</v>
      </c>
      <c r="G129" s="56">
        <f t="shared" si="5"/>
        <v>1055.6000000000001</v>
      </c>
      <c r="H129" s="56">
        <f t="shared" si="6"/>
        <v>1136.8</v>
      </c>
      <c r="I129" s="56">
        <f t="shared" si="7"/>
        <v>1299.2</v>
      </c>
      <c r="J129" s="54"/>
    </row>
    <row r="130" spans="1:10" ht="51" customHeight="1" thickBot="1">
      <c r="A130" s="16"/>
      <c r="B130" s="17" t="s">
        <v>122</v>
      </c>
      <c r="C130" s="19" t="s">
        <v>123</v>
      </c>
      <c r="D130" s="17" t="s">
        <v>134</v>
      </c>
      <c r="E130" s="59">
        <v>812</v>
      </c>
      <c r="F130" s="56">
        <f t="shared" si="4"/>
        <v>974.4</v>
      </c>
      <c r="G130" s="56">
        <f t="shared" si="5"/>
        <v>1055.6000000000001</v>
      </c>
      <c r="H130" s="56">
        <f t="shared" si="6"/>
        <v>1136.8</v>
      </c>
      <c r="I130" s="56">
        <f t="shared" si="7"/>
        <v>1299.2</v>
      </c>
      <c r="J130" s="54"/>
    </row>
    <row r="131" spans="1:10" ht="45.75" customHeight="1" thickBot="1">
      <c r="A131" s="16"/>
      <c r="B131" s="17" t="s">
        <v>124</v>
      </c>
      <c r="C131" s="19" t="s">
        <v>125</v>
      </c>
      <c r="D131" s="17" t="s">
        <v>134</v>
      </c>
      <c r="E131" s="59">
        <v>754</v>
      </c>
      <c r="F131" s="56">
        <f t="shared" si="4"/>
        <v>904.8</v>
      </c>
      <c r="G131" s="56">
        <f t="shared" si="5"/>
        <v>980.2</v>
      </c>
      <c r="H131" s="56">
        <f t="shared" si="6"/>
        <v>1055.6</v>
      </c>
      <c r="I131" s="56">
        <f t="shared" si="7"/>
        <v>1206.4</v>
      </c>
      <c r="J131" s="54"/>
    </row>
    <row r="132" spans="1:10" ht="51.75" customHeight="1" thickBot="1">
      <c r="A132" s="16"/>
      <c r="B132" s="17" t="s">
        <v>126</v>
      </c>
      <c r="C132" s="19" t="s">
        <v>127</v>
      </c>
      <c r="D132" s="17" t="s">
        <v>134</v>
      </c>
      <c r="E132" s="59">
        <v>812</v>
      </c>
      <c r="F132" s="56">
        <f t="shared" si="4"/>
        <v>974.4</v>
      </c>
      <c r="G132" s="56">
        <f t="shared" si="5"/>
        <v>1055.6000000000001</v>
      </c>
      <c r="H132" s="56">
        <f t="shared" si="6"/>
        <v>1136.8</v>
      </c>
      <c r="I132" s="56">
        <f t="shared" si="7"/>
        <v>1299.2</v>
      </c>
      <c r="J132" s="54"/>
    </row>
    <row r="133" spans="1:10" ht="48.75" customHeight="1" thickBot="1">
      <c r="A133" s="16"/>
      <c r="B133" s="17" t="s">
        <v>128</v>
      </c>
      <c r="C133" s="19" t="s">
        <v>129</v>
      </c>
      <c r="D133" s="17" t="s">
        <v>134</v>
      </c>
      <c r="E133" s="59">
        <v>696</v>
      </c>
      <c r="F133" s="56">
        <f t="shared" si="4"/>
        <v>835.1999999999999</v>
      </c>
      <c r="G133" s="56">
        <f t="shared" si="5"/>
        <v>904.8000000000001</v>
      </c>
      <c r="H133" s="56">
        <f t="shared" si="6"/>
        <v>974.4</v>
      </c>
      <c r="I133" s="56">
        <f t="shared" si="7"/>
        <v>1113.6000000000001</v>
      </c>
      <c r="J133" s="54"/>
    </row>
    <row r="134" spans="1:9" ht="15.75" hidden="1" thickBot="1">
      <c r="A134" s="5"/>
      <c r="B134" s="7"/>
      <c r="C134" s="4"/>
      <c r="D134" s="3"/>
      <c r="E134" s="13"/>
      <c r="F134" s="17">
        <f t="shared" si="4"/>
        <v>0</v>
      </c>
      <c r="G134" s="37">
        <f t="shared" si="5"/>
        <v>0</v>
      </c>
      <c r="H134" s="37">
        <f t="shared" si="6"/>
        <v>0</v>
      </c>
      <c r="I134" s="37">
        <f t="shared" si="7"/>
        <v>0</v>
      </c>
    </row>
    <row r="135" spans="1:9" ht="16.5" hidden="1" thickBot="1">
      <c r="A135" s="5"/>
      <c r="B135" s="7"/>
      <c r="C135" s="7"/>
      <c r="D135" s="4"/>
      <c r="E135" s="25"/>
      <c r="F135" s="17">
        <f t="shared" si="4"/>
        <v>0</v>
      </c>
      <c r="G135" s="37">
        <f t="shared" si="5"/>
        <v>0</v>
      </c>
      <c r="H135" s="37">
        <f t="shared" si="6"/>
        <v>0</v>
      </c>
      <c r="I135" s="37">
        <f t="shared" si="7"/>
        <v>0</v>
      </c>
    </row>
    <row r="136" spans="1:9" ht="15.75" hidden="1" thickBot="1">
      <c r="A136" s="5"/>
      <c r="B136" s="8"/>
      <c r="C136" s="8"/>
      <c r="D136" s="4"/>
      <c r="E136" s="13"/>
      <c r="F136" s="17">
        <f t="shared" si="4"/>
        <v>0</v>
      </c>
      <c r="G136" s="37">
        <f t="shared" si="5"/>
        <v>0</v>
      </c>
      <c r="H136" s="37">
        <f t="shared" si="6"/>
        <v>0</v>
      </c>
      <c r="I136" s="37">
        <f t="shared" si="7"/>
        <v>0</v>
      </c>
    </row>
    <row r="137" spans="1:9" ht="15" customHeight="1" hidden="1">
      <c r="A137" s="5"/>
      <c r="B137" s="8"/>
      <c r="C137" s="8"/>
      <c r="D137" s="8"/>
      <c r="E137" s="13"/>
      <c r="F137" s="17">
        <f t="shared" si="4"/>
        <v>0</v>
      </c>
      <c r="G137" s="37">
        <f t="shared" si="5"/>
        <v>0</v>
      </c>
      <c r="H137" s="37">
        <f t="shared" si="6"/>
        <v>0</v>
      </c>
      <c r="I137" s="37">
        <f t="shared" si="7"/>
        <v>0</v>
      </c>
    </row>
    <row r="138" spans="1:9" ht="15" customHeight="1" hidden="1">
      <c r="A138" s="5"/>
      <c r="B138" s="8"/>
      <c r="C138" s="8"/>
      <c r="D138" s="8"/>
      <c r="E138" s="25"/>
      <c r="F138" s="17">
        <f t="shared" si="4"/>
        <v>0</v>
      </c>
      <c r="G138" s="37">
        <f t="shared" si="5"/>
        <v>0</v>
      </c>
      <c r="H138" s="37">
        <f t="shared" si="6"/>
        <v>0</v>
      </c>
      <c r="I138" s="37">
        <f t="shared" si="7"/>
        <v>0</v>
      </c>
    </row>
    <row r="139" spans="1:9" ht="15" customHeight="1" hidden="1">
      <c r="A139" s="5"/>
      <c r="B139" s="24"/>
      <c r="C139" s="24"/>
      <c r="D139" s="24"/>
      <c r="E139" s="13"/>
      <c r="F139" s="17">
        <f t="shared" si="4"/>
        <v>0</v>
      </c>
      <c r="G139" s="37">
        <f t="shared" si="5"/>
        <v>0</v>
      </c>
      <c r="H139" s="37">
        <f t="shared" si="6"/>
        <v>0</v>
      </c>
      <c r="I139" s="37">
        <f t="shared" si="7"/>
        <v>0</v>
      </c>
    </row>
    <row r="140" spans="1:9" ht="15" customHeight="1" hidden="1">
      <c r="A140" s="5"/>
      <c r="B140" s="8"/>
      <c r="C140" s="8"/>
      <c r="D140" s="8"/>
      <c r="E140" s="15"/>
      <c r="F140" s="17">
        <f t="shared" si="4"/>
        <v>0</v>
      </c>
      <c r="G140" s="37">
        <f t="shared" si="5"/>
        <v>0</v>
      </c>
      <c r="H140" s="37">
        <f t="shared" si="6"/>
        <v>0</v>
      </c>
      <c r="I140" s="37">
        <f t="shared" si="7"/>
        <v>0</v>
      </c>
    </row>
    <row r="141" spans="1:9" ht="15" customHeight="1" hidden="1">
      <c r="A141" s="5"/>
      <c r="B141" s="8"/>
      <c r="C141" s="8"/>
      <c r="D141" s="8"/>
      <c r="E141" s="44"/>
      <c r="F141" s="17">
        <f t="shared" si="4"/>
        <v>0</v>
      </c>
      <c r="G141" s="37">
        <f t="shared" si="5"/>
        <v>0</v>
      </c>
      <c r="H141" s="37">
        <f t="shared" si="6"/>
        <v>0</v>
      </c>
      <c r="I141" s="37">
        <f t="shared" si="7"/>
        <v>0</v>
      </c>
    </row>
    <row r="142" spans="1:9" ht="15" customHeight="1" hidden="1">
      <c r="A142" s="9"/>
      <c r="B142" s="10"/>
      <c r="C142" s="11"/>
      <c r="D142" s="10"/>
      <c r="E142" s="44"/>
      <c r="F142" s="48">
        <f t="shared" si="4"/>
        <v>0</v>
      </c>
      <c r="G142" s="50">
        <f t="shared" si="5"/>
        <v>0</v>
      </c>
      <c r="H142" s="50">
        <f t="shared" si="6"/>
        <v>0</v>
      </c>
      <c r="I142" s="50">
        <f t="shared" si="7"/>
        <v>0</v>
      </c>
    </row>
    <row r="143" spans="1:9" ht="16.5" customHeight="1">
      <c r="A143" s="5"/>
      <c r="B143" s="22"/>
      <c r="C143" s="43"/>
      <c r="D143" s="22"/>
      <c r="E143" s="44"/>
      <c r="F143" s="29"/>
      <c r="G143" s="52"/>
      <c r="H143" s="52"/>
      <c r="I143" s="52"/>
    </row>
    <row r="144" spans="1:9" ht="16.5" customHeight="1">
      <c r="A144" s="39" t="s">
        <v>150</v>
      </c>
      <c r="B144" s="22"/>
      <c r="C144" s="43"/>
      <c r="D144" s="22"/>
      <c r="E144" s="44"/>
      <c r="F144" s="29"/>
      <c r="G144" s="52"/>
      <c r="H144" s="52"/>
      <c r="I144" s="52"/>
    </row>
    <row r="145" spans="1:9" ht="18" customHeight="1">
      <c r="A145" s="41" t="s">
        <v>143</v>
      </c>
      <c r="B145" s="22"/>
      <c r="C145" s="43"/>
      <c r="D145" s="22"/>
      <c r="E145" s="44"/>
      <c r="F145" s="29"/>
      <c r="G145" s="52"/>
      <c r="H145" s="52"/>
      <c r="I145" s="52"/>
    </row>
    <row r="146" spans="1:9" ht="18.75" customHeight="1">
      <c r="A146" s="41" t="s">
        <v>141</v>
      </c>
      <c r="B146" s="22"/>
      <c r="C146" s="43"/>
      <c r="D146" s="22"/>
      <c r="E146" s="44"/>
      <c r="F146" s="29"/>
      <c r="G146" s="52"/>
      <c r="H146" s="52"/>
      <c r="I146" s="52"/>
    </row>
    <row r="147" spans="1:9" ht="19.5" customHeight="1">
      <c r="A147" s="36" t="s">
        <v>130</v>
      </c>
      <c r="B147" s="22"/>
      <c r="C147" s="43"/>
      <c r="D147" s="22"/>
      <c r="E147" s="44"/>
      <c r="F147" s="29"/>
      <c r="G147" s="52"/>
      <c r="H147" s="52"/>
      <c r="I147" s="52"/>
    </row>
    <row r="148" spans="1:9" ht="20.25" customHeight="1" thickBot="1">
      <c r="A148" s="22"/>
      <c r="B148" s="22"/>
      <c r="C148" s="43"/>
      <c r="D148" s="22"/>
      <c r="E148" s="44"/>
      <c r="F148" s="29"/>
      <c r="G148" s="52"/>
      <c r="H148" s="52"/>
      <c r="I148" s="52"/>
    </row>
    <row r="149" spans="1:9" ht="21" customHeight="1" thickBot="1">
      <c r="A149" s="61" t="s">
        <v>36</v>
      </c>
      <c r="B149" s="62" t="s">
        <v>37</v>
      </c>
      <c r="C149" s="63" t="s">
        <v>38</v>
      </c>
      <c r="D149" s="62" t="s">
        <v>39</v>
      </c>
      <c r="E149" s="53" t="s">
        <v>149</v>
      </c>
      <c r="F149" s="17" t="s">
        <v>151</v>
      </c>
      <c r="G149" s="37" t="s">
        <v>148</v>
      </c>
      <c r="H149" s="37" t="s">
        <v>144</v>
      </c>
      <c r="I149" s="37" t="s">
        <v>145</v>
      </c>
    </row>
    <row r="150" spans="1:9" ht="28.5" customHeight="1" thickBot="1">
      <c r="A150" s="61"/>
      <c r="B150" s="62"/>
      <c r="C150" s="63"/>
      <c r="D150" s="62"/>
      <c r="E150" s="37" t="s">
        <v>147</v>
      </c>
      <c r="F150" s="37" t="s">
        <v>147</v>
      </c>
      <c r="G150" s="37" t="s">
        <v>147</v>
      </c>
      <c r="H150" s="37" t="s">
        <v>147</v>
      </c>
      <c r="I150" s="37" t="s">
        <v>147</v>
      </c>
    </row>
    <row r="151" spans="1:9" ht="69.75" customHeight="1" thickBot="1">
      <c r="A151" s="16"/>
      <c r="B151" s="17" t="s">
        <v>131</v>
      </c>
      <c r="C151" s="19" t="s">
        <v>132</v>
      </c>
      <c r="D151" s="17" t="s">
        <v>137</v>
      </c>
      <c r="E151" s="60">
        <v>149</v>
      </c>
      <c r="F151" s="60">
        <v>149</v>
      </c>
      <c r="G151" s="60">
        <v>149</v>
      </c>
      <c r="H151" s="60">
        <v>149</v>
      </c>
      <c r="I151" s="60">
        <v>149</v>
      </c>
    </row>
  </sheetData>
  <mergeCells count="48">
    <mergeCell ref="A6:I6"/>
    <mergeCell ref="A7:I7"/>
    <mergeCell ref="A8:I8"/>
    <mergeCell ref="A9:I9"/>
    <mergeCell ref="A2:I2"/>
    <mergeCell ref="A3:I3"/>
    <mergeCell ref="A4:I4"/>
    <mergeCell ref="A5:I5"/>
    <mergeCell ref="A149:A150"/>
    <mergeCell ref="B149:B150"/>
    <mergeCell ref="C149:C150"/>
    <mergeCell ref="D149:D150"/>
    <mergeCell ref="A127:A128"/>
    <mergeCell ref="B127:B128"/>
    <mergeCell ref="C127:C128"/>
    <mergeCell ref="D127:D128"/>
    <mergeCell ref="D66:D67"/>
    <mergeCell ref="D34:D35"/>
    <mergeCell ref="A107:A108"/>
    <mergeCell ref="B107:B108"/>
    <mergeCell ref="C107:C108"/>
    <mergeCell ref="D107:D108"/>
    <mergeCell ref="A64:C64"/>
    <mergeCell ref="A66:A67"/>
    <mergeCell ref="B66:B67"/>
    <mergeCell ref="C66:C67"/>
    <mergeCell ref="M32:R32"/>
    <mergeCell ref="A48:A49"/>
    <mergeCell ref="B48:B49"/>
    <mergeCell ref="C48:C49"/>
    <mergeCell ref="D48:D49"/>
    <mergeCell ref="A46:C46"/>
    <mergeCell ref="A34:A35"/>
    <mergeCell ref="B34:B35"/>
    <mergeCell ref="C34:C35"/>
    <mergeCell ref="A10:I10"/>
    <mergeCell ref="A14:A15"/>
    <mergeCell ref="B14:B15"/>
    <mergeCell ref="C14:C15"/>
    <mergeCell ref="D14:D15"/>
    <mergeCell ref="A95:A96"/>
    <mergeCell ref="B95:B96"/>
    <mergeCell ref="C95:C96"/>
    <mergeCell ref="D95:D96"/>
    <mergeCell ref="A81:A82"/>
    <mergeCell ref="B81:B82"/>
    <mergeCell ref="C81:C82"/>
    <mergeCell ref="D81:D82"/>
  </mergeCells>
  <hyperlinks>
    <hyperlink ref="A7" r:id="rId1" display="e-mail: eugene_grosh@yahoo.com"/>
    <hyperlink ref="A30" r:id="rId2" display="eugene_grosh@yahoo.com"/>
    <hyperlink ref="A44" r:id="rId3" display="eugene_grosh@yahoo.com"/>
    <hyperlink ref="A62" r:id="rId4" display="eugene_grosh@yahoo.com"/>
    <hyperlink ref="A145" r:id="rId5" display="eugene_grosh@yahoo.com"/>
    <hyperlink ref="A123" r:id="rId6" display="eugene_grosh@yahoo.com"/>
    <hyperlink ref="A103" r:id="rId7" display="eugene_grosh@yahoo.com"/>
    <hyperlink ref="A91" r:id="rId8" display="eugene_grosh@yahoo.com"/>
    <hyperlink ref="A76" r:id="rId9" display="eugene_grosh@yahoo.com"/>
    <hyperlink ref="A31" r:id="rId10" display="http://www.sviptorg.narod.ru"/>
    <hyperlink ref="A45" r:id="rId11" display="http://www.sviptorg.narod.ru"/>
    <hyperlink ref="A63" r:id="rId12" display="http://www.sviptorg.narod.ru"/>
    <hyperlink ref="A77" r:id="rId13" display="http://www.sviptorg.narod.ru"/>
    <hyperlink ref="A92" r:id="rId14" display="http://www.sviptorg.narod.ru"/>
    <hyperlink ref="A104" r:id="rId15" display="http://www.sviptorg.narod.ru"/>
    <hyperlink ref="A124" r:id="rId16" display="http://www.sviptorg.narod.ru"/>
    <hyperlink ref="A146" r:id="rId17" display="http://www.sviptorg.narod.ru"/>
    <hyperlink ref="A8" r:id="rId18" display="http://www.sviptorg.ru"/>
    <hyperlink ref="A8:I8" r:id="rId19" display="http://www.sviptorg.ru"/>
  </hyperlinks>
  <printOptions/>
  <pageMargins left="0.7874015748031497" right="0.3937007874015748" top="0.3937007874015748" bottom="0.3937007874015748" header="0.3937007874015748" footer="0.3937007874015748"/>
  <pageSetup horizontalDpi="600" verticalDpi="600" orientation="portrait" paperSize="9" scale="84" r:id="rId21"/>
  <drawing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WJKJ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</dc:creator>
  <cp:keywords/>
  <dc:description/>
  <cp:lastModifiedBy>Eugene</cp:lastModifiedBy>
  <cp:lastPrinted>2006-02-26T07:17:10Z</cp:lastPrinted>
  <dcterms:created xsi:type="dcterms:W3CDTF">2005-01-14T07:02:25Z</dcterms:created>
  <dcterms:modified xsi:type="dcterms:W3CDTF">2006-03-27T11:23:24Z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